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 codeName="{316AF4FF-6532-DD95-964C-923D217D005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xy Valvur\OneDrive\Töölaud\Exceli edasijõudnute koolitus\"/>
    </mc:Choice>
  </mc:AlternateContent>
  <xr:revisionPtr revIDLastSave="0" documentId="13_ncr:1_{52528463-4625-4A02-9EC6-B9B567DBE24C}" xr6:coauthVersionLast="45" xr6:coauthVersionMax="45" xr10:uidLastSave="{00000000-0000-0000-0000-000000000000}"/>
  <bookViews>
    <workbookView xWindow="0" yWindow="0" windowWidth="16457" windowHeight="9257" tabRatio="694" activeTab="2" xr2:uid="{00000000-000D-0000-FFFF-FFFF00000000}"/>
  </bookViews>
  <sheets>
    <sheet name="Müük " sheetId="7" r:id="rId1"/>
    <sheet name="Müük" sheetId="1" r:id="rId2"/>
    <sheet name="Piim" sheetId="4" r:id="rId3"/>
    <sheet name="värvi järgi summa" sheetId="2" r:id="rId4"/>
    <sheet name="liida duplikaadid" sheetId="5" r:id="rId5"/>
    <sheet name="liida duplikaadid (2)" sheetId="6" r:id="rId6"/>
    <sheet name="VBA koodid" sheetId="3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4" l="1"/>
  <c r="F3" i="4" s="1"/>
  <c r="E4" i="4"/>
  <c r="F4" i="4" s="1"/>
  <c r="E5" i="4"/>
  <c r="F5" i="4" s="1"/>
  <c r="E6" i="4"/>
  <c r="F6" i="4"/>
  <c r="E7" i="4"/>
  <c r="F7" i="4" s="1"/>
  <c r="E8" i="4"/>
  <c r="F8" i="4" s="1"/>
  <c r="E9" i="4"/>
  <c r="F9" i="4" s="1"/>
  <c r="E10" i="4"/>
  <c r="F10" i="4"/>
  <c r="E11" i="4"/>
  <c r="F11" i="4" s="1"/>
  <c r="E12" i="4"/>
  <c r="F12" i="4" s="1"/>
  <c r="E13" i="4"/>
  <c r="F13" i="4" s="1"/>
  <c r="E14" i="4"/>
  <c r="F14" i="4"/>
  <c r="E15" i="4"/>
  <c r="F15" i="4" s="1"/>
  <c r="E16" i="4"/>
  <c r="F16" i="4" s="1"/>
  <c r="E17" i="4"/>
  <c r="F17" i="4" s="1"/>
  <c r="E18" i="4"/>
  <c r="F18" i="4"/>
  <c r="E19" i="4"/>
  <c r="F19" i="4"/>
  <c r="E20" i="4"/>
  <c r="F20" i="4"/>
  <c r="E21" i="4"/>
  <c r="F21" i="4"/>
  <c r="E22" i="4"/>
  <c r="F22" i="4"/>
  <c r="E23" i="4"/>
  <c r="F23" i="4"/>
  <c r="E24" i="4"/>
  <c r="F24" i="4"/>
  <c r="E25" i="4"/>
  <c r="F25" i="4"/>
  <c r="E26" i="4"/>
  <c r="F26" i="4"/>
  <c r="E27" i="4"/>
  <c r="F27" i="4"/>
  <c r="E28" i="4"/>
  <c r="F28" i="4"/>
  <c r="E29" i="4"/>
  <c r="F29" i="4"/>
  <c r="E30" i="4"/>
  <c r="F30" i="4"/>
  <c r="E31" i="4"/>
  <c r="F31" i="4"/>
  <c r="E32" i="4"/>
  <c r="F32" i="4"/>
  <c r="E33" i="4"/>
  <c r="F33" i="4"/>
  <c r="E34" i="4"/>
  <c r="F34" i="4"/>
  <c r="E35" i="4"/>
  <c r="F35" i="4"/>
  <c r="E36" i="4"/>
  <c r="F36" i="4"/>
  <c r="E37" i="4"/>
  <c r="F37" i="4"/>
  <c r="E38" i="4"/>
  <c r="F38" i="4"/>
  <c r="E39" i="4"/>
  <c r="F39" i="4"/>
  <c r="E40" i="4"/>
  <c r="F40" i="4"/>
  <c r="E41" i="4"/>
  <c r="F41" i="4"/>
  <c r="E42" i="4"/>
  <c r="F42" i="4"/>
  <c r="E43" i="4"/>
  <c r="F43" i="4"/>
  <c r="E44" i="4"/>
  <c r="F44" i="4"/>
  <c r="E45" i="4"/>
  <c r="F45" i="4"/>
  <c r="E46" i="4"/>
  <c r="F46" i="4"/>
  <c r="E47" i="4"/>
  <c r="F47" i="4"/>
  <c r="E48" i="4"/>
  <c r="F48" i="4"/>
  <c r="E49" i="4"/>
  <c r="F49" i="4"/>
  <c r="E50" i="4"/>
  <c r="F50" i="4"/>
  <c r="E51" i="4"/>
  <c r="F51" i="4"/>
  <c r="E52" i="4"/>
  <c r="F52" i="4"/>
  <c r="E53" i="4"/>
  <c r="F53" i="4"/>
  <c r="E54" i="4"/>
  <c r="F54" i="4"/>
  <c r="E55" i="4"/>
  <c r="F55" i="4"/>
  <c r="E56" i="4"/>
  <c r="F56" i="4"/>
  <c r="E57" i="4"/>
  <c r="F57" i="4"/>
  <c r="E58" i="4"/>
  <c r="F58" i="4"/>
  <c r="E59" i="4"/>
  <c r="F59" i="4"/>
  <c r="E60" i="4"/>
  <c r="F60" i="4"/>
  <c r="E61" i="4"/>
  <c r="F61" i="4"/>
  <c r="E62" i="4"/>
  <c r="F62" i="4"/>
  <c r="E63" i="4"/>
  <c r="F63" i="4"/>
  <c r="E64" i="4"/>
  <c r="F64" i="4"/>
  <c r="E65" i="4"/>
  <c r="F65" i="4"/>
  <c r="E66" i="4"/>
  <c r="F66" i="4"/>
  <c r="E67" i="4"/>
  <c r="F67" i="4"/>
  <c r="E68" i="4"/>
  <c r="F68" i="4"/>
  <c r="E69" i="4"/>
  <c r="F69" i="4"/>
  <c r="E70" i="4"/>
  <c r="F70" i="4"/>
  <c r="E71" i="4"/>
  <c r="F71" i="4"/>
  <c r="E72" i="4"/>
  <c r="F72" i="4"/>
  <c r="E73" i="4"/>
  <c r="F73" i="4"/>
  <c r="E74" i="4"/>
  <c r="F74" i="4"/>
  <c r="E75" i="4"/>
  <c r="F75" i="4"/>
  <c r="E76" i="4"/>
  <c r="F76" i="4"/>
  <c r="E77" i="4"/>
  <c r="F77" i="4"/>
  <c r="E78" i="4"/>
  <c r="F78" i="4"/>
  <c r="E79" i="4"/>
  <c r="F79" i="4"/>
  <c r="E80" i="4"/>
  <c r="F80" i="4"/>
  <c r="E81" i="4"/>
  <c r="F81" i="4"/>
  <c r="E82" i="4"/>
  <c r="F82" i="4"/>
  <c r="E83" i="4"/>
  <c r="F83" i="4"/>
  <c r="E84" i="4"/>
  <c r="F84" i="4"/>
  <c r="E85" i="4"/>
  <c r="F85" i="4"/>
  <c r="E86" i="4"/>
  <c r="F86" i="4"/>
  <c r="E87" i="4"/>
  <c r="F87" i="4"/>
  <c r="E88" i="4"/>
  <c r="F88" i="4"/>
  <c r="E89" i="4"/>
  <c r="F89" i="4"/>
  <c r="E90" i="4"/>
  <c r="F90" i="4"/>
  <c r="E91" i="4"/>
  <c r="F91" i="4"/>
  <c r="E92" i="4"/>
  <c r="F92" i="4"/>
  <c r="E93" i="4"/>
  <c r="F93" i="4"/>
  <c r="E94" i="4"/>
  <c r="F94" i="4"/>
  <c r="E95" i="4"/>
  <c r="F95" i="4"/>
  <c r="E96" i="4"/>
  <c r="F96" i="4"/>
  <c r="E97" i="4"/>
  <c r="F97" i="4"/>
  <c r="E98" i="4"/>
  <c r="F98" i="4"/>
  <c r="E99" i="4"/>
  <c r="F99" i="4"/>
  <c r="E100" i="4"/>
  <c r="F100" i="4"/>
  <c r="F2" i="4"/>
  <c r="E2" i="4"/>
  <c r="D3" i="1"/>
  <c r="E3" i="1" s="1"/>
  <c r="D4" i="1"/>
  <c r="E4" i="1"/>
  <c r="D5" i="1"/>
  <c r="E5" i="1"/>
  <c r="D6" i="1"/>
  <c r="E6" i="1" s="1"/>
  <c r="D7" i="1"/>
  <c r="E7" i="1" s="1"/>
  <c r="D8" i="1"/>
  <c r="E8" i="1"/>
  <c r="D9" i="1"/>
  <c r="E9" i="1"/>
  <c r="D10" i="1"/>
  <c r="E10" i="1" s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E2" i="1"/>
  <c r="D2" i="1"/>
  <c r="E2" i="7" l="1"/>
  <c r="E6" i="7" l="1"/>
  <c r="G3" i="5" l="1"/>
  <c r="H3" i="5" s="1"/>
  <c r="G4" i="5"/>
  <c r="H4" i="5" s="1"/>
  <c r="G5" i="5"/>
  <c r="H5" i="5" s="1"/>
  <c r="G6" i="5"/>
  <c r="H6" i="5" s="1"/>
  <c r="G7" i="5"/>
  <c r="G8" i="5"/>
  <c r="H8" i="5" s="1"/>
  <c r="G9" i="5"/>
  <c r="I8" i="5" s="1"/>
  <c r="G10" i="5"/>
  <c r="G11" i="5"/>
  <c r="H11" i="5"/>
  <c r="G12" i="5"/>
  <c r="H12" i="5" s="1"/>
  <c r="G13" i="5"/>
  <c r="I13" i="5" s="1"/>
  <c r="G14" i="5"/>
  <c r="H14" i="5" s="1"/>
  <c r="G2" i="5"/>
  <c r="I2" i="5" s="1"/>
  <c r="I6" i="5" l="1"/>
  <c r="I11" i="5"/>
  <c r="I9" i="5"/>
  <c r="I7" i="5"/>
  <c r="H10" i="5"/>
  <c r="H7" i="5"/>
  <c r="I14" i="5"/>
  <c r="H9" i="5"/>
  <c r="I4" i="5"/>
  <c r="I5" i="5"/>
  <c r="H13" i="5"/>
  <c r="I10" i="5"/>
  <c r="I12" i="5"/>
  <c r="I3" i="5"/>
  <c r="H2" i="5"/>
</calcChain>
</file>

<file path=xl/sharedStrings.xml><?xml version="1.0" encoding="utf-8"?>
<sst xmlns="http://schemas.openxmlformats.org/spreadsheetml/2006/main" count="151" uniqueCount="76">
  <si>
    <t>Nr</t>
  </si>
  <si>
    <t>Eesnimi</t>
  </si>
  <si>
    <t>Perenimi</t>
  </si>
  <si>
    <t>Müügikäive</t>
  </si>
  <si>
    <t>Adeele</t>
  </si>
  <si>
    <t>Ilves</t>
  </si>
  <si>
    <t>Anastasia</t>
  </si>
  <si>
    <t>Kaasik</t>
  </si>
  <si>
    <t>Artjom</t>
  </si>
  <si>
    <t>Kallas</t>
  </si>
  <si>
    <t>Emily</t>
  </si>
  <si>
    <t>Koppel</t>
  </si>
  <si>
    <t>Emma</t>
  </si>
  <si>
    <t>Kukk</t>
  </si>
  <si>
    <t>Gregor</t>
  </si>
  <si>
    <t>Kuusk</t>
  </si>
  <si>
    <t>Kaspar</t>
  </si>
  <si>
    <t>Luik</t>
  </si>
  <si>
    <t>Kristofer</t>
  </si>
  <si>
    <t>Mets</t>
  </si>
  <si>
    <t>Liisa</t>
  </si>
  <si>
    <t>Mägi</t>
  </si>
  <si>
    <t>Markus</t>
  </si>
  <si>
    <t>Pärn</t>
  </si>
  <si>
    <t>Martin</t>
  </si>
  <si>
    <t>Rebane</t>
  </si>
  <si>
    <t>Mattias</t>
  </si>
  <si>
    <t>Saar</t>
  </si>
  <si>
    <t>Milana</t>
  </si>
  <si>
    <t>Tamm</t>
  </si>
  <si>
    <t>Mirtel</t>
  </si>
  <si>
    <t>Vaher</t>
  </si>
  <si>
    <t>Function SumByColor(CellColor As Range, SumRange As Range)
Application.Volatile
Dim ICol As Integer
Dim TCell As Range
ICol = CellColor.Interior.ColorIndex
For Each TCell In SumRange
If ICol = TCell.Interior.ColorIndex Then
SumByColor = SumByColor + TCell.Value
End If
Next TCell
End Function</t>
  </si>
  <si>
    <t>excel macro sum by color</t>
  </si>
  <si>
    <t>Nimi</t>
  </si>
  <si>
    <t>Vanus</t>
  </si>
  <si>
    <t>Tõug</t>
  </si>
  <si>
    <t>Piim aastas</t>
  </si>
  <si>
    <t>Maasik</t>
  </si>
  <si>
    <t>Punane kari</t>
  </si>
  <si>
    <t>Mustik</t>
  </si>
  <si>
    <t>Holstein</t>
  </si>
  <si>
    <t>Mooni</t>
  </si>
  <si>
    <t>Täpi</t>
  </si>
  <si>
    <t>Kirjak</t>
  </si>
  <si>
    <t>Pidu</t>
  </si>
  <si>
    <t>Aarem</t>
  </si>
  <si>
    <t>Ehti</t>
  </si>
  <si>
    <t>Patsu</t>
  </si>
  <si>
    <t>Muhvi</t>
  </si>
  <si>
    <t>Maakari</t>
  </si>
  <si>
    <t>Soovik</t>
  </si>
  <si>
    <t>Bianka</t>
  </si>
  <si>
    <t>Müstik</t>
  </si>
  <si>
    <t>Väli</t>
  </si>
  <si>
    <t>Leele</t>
  </si>
  <si>
    <t>Kriti</t>
  </si>
  <si>
    <t>Helta</t>
  </si>
  <si>
    <t>VBA (Visual Basic for Applications</t>
  </si>
  <si>
    <t>excel macro combine duplicate rows</t>
  </si>
  <si>
    <t>aaaaa</t>
  </si>
  <si>
    <t>bbbb</t>
  </si>
  <si>
    <t>cccc</t>
  </si>
  <si>
    <t>dddd</t>
  </si>
  <si>
    <t>eeee</t>
  </si>
  <si>
    <t>ffff</t>
  </si>
  <si>
    <t>gggg</t>
  </si>
  <si>
    <t>hhhh</t>
  </si>
  <si>
    <t>iiii</t>
  </si>
  <si>
    <t>jjjj</t>
  </si>
  <si>
    <t>llll</t>
  </si>
  <si>
    <t>Sub RemoveDuplicates()
Dim lastrow As Long
lastrow = Cells(Rows.Count, "A").End(xlUp).Row
For x = lastrow To 1 Step -1
    For y = 1 To lastrow
        If Cells(x, 1).Value = Cells(y, 1).Value And Cells(x, 2).Value = Cells(y, 2).Value And x &gt; y Then
            Cells(y, 3).Value = Cells(x, 3).Value + Cells(y, 3).Value
            Rows(x).EntireRow.Delete
            Exit For
        End If
    Next y
Next x
End Sub</t>
  </si>
  <si>
    <t>Summa</t>
  </si>
  <si>
    <t>Uus arvutus</t>
  </si>
  <si>
    <t>Vahe</t>
  </si>
  <si>
    <t>Tõus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</si>
</sst>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\ &quot;€&quot;"/>
    <numFmt numFmtId="166" formatCode="_-* #,##0_-;\-* #,##0_-;_-* &quot;-&quot;??_-;_-@_-"/>
  </numFmts>
  <fonts count="6" x14ac:knownFonts="1">
    <font>
      <sz val="11"/>
      <color theme="1"/>
      <name val="Calibri"/>
      <family val="2"/>
      <charset val="186"/>
      <scheme val="minor"/>
    </font>
    <font>
      <sz val="11"/>
      <color theme="0" tint="-0.499984740745262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5" tint="-0.499984740745262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Border="1"/>
    <xf numFmtId="0" fontId="0" fillId="0" borderId="0" xfId="0" applyFont="1" applyBorder="1"/>
    <xf numFmtId="0" fontId="1" fillId="0" borderId="0" xfId="0" applyFont="1"/>
    <xf numFmtId="0" fontId="0" fillId="0" borderId="0" xfId="0" applyAlignment="1">
      <alignment vertical="center"/>
    </xf>
    <xf numFmtId="164" fontId="0" fillId="0" borderId="0" xfId="0" applyNumberFormat="1"/>
    <xf numFmtId="164" fontId="0" fillId="2" borderId="0" xfId="0" applyNumberFormat="1" applyFill="1"/>
    <xf numFmtId="0" fontId="0" fillId="0" borderId="0" xfId="0" applyAlignment="1">
      <alignment wrapText="1"/>
    </xf>
    <xf numFmtId="0" fontId="2" fillId="0" borderId="0" xfId="0" applyFont="1"/>
    <xf numFmtId="1" fontId="0" fillId="0" borderId="0" xfId="0" applyNumberFormat="1"/>
    <xf numFmtId="0" fontId="0" fillId="0" borderId="0" xfId="0"/>
    <xf numFmtId="0" fontId="0" fillId="3" borderId="0" xfId="0" applyFill="1"/>
    <xf numFmtId="0" fontId="3" fillId="4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9" fontId="0" fillId="0" borderId="0" xfId="0" applyNumberFormat="1"/>
    <xf numFmtId="0" fontId="5" fillId="0" borderId="0" xfId="0" applyFont="1"/>
    <xf numFmtId="166" fontId="5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81AB3-10F8-4690-93C4-B9CB6A0559A4}">
  <sheetPr codeName="Sheet7"/>
  <dimension ref="A1:E11"/>
  <sheetViews>
    <sheetView zoomScale="145" zoomScaleNormal="145" workbookViewId="0">
      <selection activeCell="E8" sqref="E8"/>
    </sheetView>
  </sheetViews>
  <sheetFormatPr defaultRowHeight="14.6" x14ac:dyDescent="0.4"/>
  <cols>
    <col min="1" max="2" width="9.23046875" style="10"/>
    <col min="3" max="3" width="12.84375" style="10" customWidth="1"/>
    <col min="4" max="4" width="9.23046875" style="10" customWidth="1"/>
    <col min="5" max="5" width="11.3046875" style="10" customWidth="1"/>
    <col min="6" max="16384" width="9.23046875" style="10"/>
  </cols>
  <sheetData>
    <row r="1" spans="1:5" x14ac:dyDescent="0.4">
      <c r="A1" s="3" t="s">
        <v>1</v>
      </c>
      <c r="B1" s="3" t="s">
        <v>2</v>
      </c>
      <c r="C1" s="3" t="s">
        <v>3</v>
      </c>
      <c r="E1" s="13" t="s">
        <v>72</v>
      </c>
    </row>
    <row r="2" spans="1:5" x14ac:dyDescent="0.4">
      <c r="A2" s="4" t="s">
        <v>4</v>
      </c>
      <c r="B2" s="10" t="s">
        <v>5</v>
      </c>
      <c r="C2" s="5">
        <v>21719</v>
      </c>
      <c r="E2" s="13">
        <f>SUM(C:C)</f>
        <v>104280</v>
      </c>
    </row>
    <row r="3" spans="1:5" x14ac:dyDescent="0.4">
      <c r="A3" s="4" t="s">
        <v>24</v>
      </c>
      <c r="B3" s="10" t="s">
        <v>25</v>
      </c>
      <c r="C3" s="5">
        <v>13373</v>
      </c>
    </row>
    <row r="4" spans="1:5" x14ac:dyDescent="0.4">
      <c r="A4" s="4" t="s">
        <v>30</v>
      </c>
      <c r="B4" s="10" t="s">
        <v>31</v>
      </c>
      <c r="C4" s="5">
        <v>7119</v>
      </c>
    </row>
    <row r="5" spans="1:5" x14ac:dyDescent="0.4">
      <c r="A5" s="4" t="s">
        <v>6</v>
      </c>
      <c r="B5" s="10" t="s">
        <v>7</v>
      </c>
      <c r="C5" s="5">
        <v>14189</v>
      </c>
      <c r="E5" s="12" t="s">
        <v>72</v>
      </c>
    </row>
    <row r="6" spans="1:5" x14ac:dyDescent="0.4">
      <c r="A6" s="4" t="s">
        <v>18</v>
      </c>
      <c r="B6" s="10" t="s">
        <v>19</v>
      </c>
      <c r="C6" s="5">
        <v>5891</v>
      </c>
      <c r="E6" s="12">
        <f>SUM(C:C)</f>
        <v>104280</v>
      </c>
    </row>
    <row r="7" spans="1:5" x14ac:dyDescent="0.4">
      <c r="A7" s="4" t="s">
        <v>8</v>
      </c>
      <c r="B7" s="10" t="s">
        <v>9</v>
      </c>
      <c r="C7" s="5">
        <v>4775</v>
      </c>
    </row>
    <row r="8" spans="1:5" x14ac:dyDescent="0.4">
      <c r="A8" s="4" t="s">
        <v>16</v>
      </c>
      <c r="B8" s="10" t="s">
        <v>17</v>
      </c>
      <c r="C8" s="5">
        <v>16534</v>
      </c>
    </row>
    <row r="9" spans="1:5" x14ac:dyDescent="0.4">
      <c r="A9" s="4" t="s">
        <v>18</v>
      </c>
      <c r="B9" s="10" t="s">
        <v>19</v>
      </c>
      <c r="C9" s="5">
        <v>5891</v>
      </c>
    </row>
    <row r="10" spans="1:5" x14ac:dyDescent="0.4">
      <c r="A10" s="4" t="s">
        <v>20</v>
      </c>
      <c r="B10" s="10" t="s">
        <v>21</v>
      </c>
      <c r="C10" s="5">
        <v>14789</v>
      </c>
    </row>
    <row r="11" spans="1:5" x14ac:dyDescent="0.4">
      <c r="A11" s="1"/>
      <c r="B11" s="2"/>
      <c r="C11" s="2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00"/>
  <sheetViews>
    <sheetView zoomScale="145" zoomScaleNormal="145" workbookViewId="0">
      <selection activeCell="F5" sqref="F5"/>
    </sheetView>
  </sheetViews>
  <sheetFormatPr defaultRowHeight="14.6" x14ac:dyDescent="0.4"/>
  <cols>
    <col min="3" max="3" width="12.84375" customWidth="1"/>
    <col min="4" max="4" width="10" style="15" bestFit="1" customWidth="1"/>
    <col min="5" max="5" width="9.3046875" style="15" bestFit="1" customWidth="1"/>
  </cols>
  <sheetData>
    <row r="1" spans="1:7" x14ac:dyDescent="0.4">
      <c r="A1" s="3" t="s">
        <v>1</v>
      </c>
      <c r="B1" s="3" t="s">
        <v>2</v>
      </c>
      <c r="C1" s="3" t="s">
        <v>3</v>
      </c>
      <c r="D1" s="15" t="s">
        <v>73</v>
      </c>
      <c r="E1" s="15" t="s">
        <v>74</v>
      </c>
      <c r="F1" t="s">
        <v>75</v>
      </c>
      <c r="G1" s="14">
        <v>1.05</v>
      </c>
    </row>
    <row r="2" spans="1:7" x14ac:dyDescent="0.4">
      <c r="A2" s="4" t="s">
        <v>4</v>
      </c>
      <c r="B2" t="s">
        <v>5</v>
      </c>
      <c r="C2" s="5">
        <v>21719</v>
      </c>
      <c r="D2" s="16">
        <f>IF(C2="","",C2*G$1)</f>
        <v>22804.95</v>
      </c>
      <c r="E2" s="16">
        <f>IF(C2="","",D2-C2)</f>
        <v>1085.9500000000007</v>
      </c>
    </row>
    <row r="3" spans="1:7" x14ac:dyDescent="0.4">
      <c r="A3" s="4" t="s">
        <v>24</v>
      </c>
      <c r="B3" t="s">
        <v>25</v>
      </c>
      <c r="C3" s="5">
        <v>13373</v>
      </c>
      <c r="D3" s="16">
        <f t="shared" ref="D3:D66" si="0">IF(C3="","",C3*G$1)</f>
        <v>14041.650000000001</v>
      </c>
      <c r="E3" s="16">
        <f t="shared" ref="E3:E66" si="1">IF(C3="","",D3-C3)</f>
        <v>668.65000000000146</v>
      </c>
    </row>
    <row r="4" spans="1:7" x14ac:dyDescent="0.4">
      <c r="A4" s="4" t="s">
        <v>30</v>
      </c>
      <c r="B4" t="s">
        <v>31</v>
      </c>
      <c r="C4" s="5">
        <v>7119</v>
      </c>
      <c r="D4" s="16">
        <f t="shared" si="0"/>
        <v>7474.9500000000007</v>
      </c>
      <c r="E4" s="16">
        <f t="shared" si="1"/>
        <v>355.95000000000073</v>
      </c>
    </row>
    <row r="5" spans="1:7" x14ac:dyDescent="0.4">
      <c r="A5" s="4" t="s">
        <v>6</v>
      </c>
      <c r="B5" t="s">
        <v>7</v>
      </c>
      <c r="C5" s="5">
        <v>14189</v>
      </c>
      <c r="D5" s="16">
        <f t="shared" si="0"/>
        <v>14898.45</v>
      </c>
      <c r="E5" s="16">
        <f t="shared" si="1"/>
        <v>709.45000000000073</v>
      </c>
    </row>
    <row r="6" spans="1:7" x14ac:dyDescent="0.4">
      <c r="A6" s="4" t="s">
        <v>18</v>
      </c>
      <c r="B6" t="s">
        <v>19</v>
      </c>
      <c r="C6" s="5">
        <v>5891</v>
      </c>
      <c r="D6" s="16">
        <f t="shared" si="0"/>
        <v>6185.55</v>
      </c>
      <c r="E6" s="16">
        <f t="shared" si="1"/>
        <v>294.55000000000018</v>
      </c>
    </row>
    <row r="7" spans="1:7" x14ac:dyDescent="0.4">
      <c r="A7" s="4" t="s">
        <v>8</v>
      </c>
      <c r="B7" t="s">
        <v>9</v>
      </c>
      <c r="C7" s="5">
        <v>4775</v>
      </c>
      <c r="D7" s="16">
        <f t="shared" si="0"/>
        <v>5013.75</v>
      </c>
      <c r="E7" s="16">
        <f t="shared" si="1"/>
        <v>238.75</v>
      </c>
    </row>
    <row r="8" spans="1:7" x14ac:dyDescent="0.4">
      <c r="A8" s="4" t="s">
        <v>16</v>
      </c>
      <c r="B8" t="s">
        <v>17</v>
      </c>
      <c r="C8" s="5">
        <v>16534</v>
      </c>
      <c r="D8" s="16">
        <f t="shared" si="0"/>
        <v>17360.7</v>
      </c>
      <c r="E8" s="16">
        <f t="shared" si="1"/>
        <v>826.70000000000073</v>
      </c>
    </row>
    <row r="9" spans="1:7" x14ac:dyDescent="0.4">
      <c r="A9" s="4" t="s">
        <v>18</v>
      </c>
      <c r="B9" t="s">
        <v>19</v>
      </c>
      <c r="C9" s="5">
        <v>5891</v>
      </c>
      <c r="D9" s="16">
        <f t="shared" si="0"/>
        <v>6185.55</v>
      </c>
      <c r="E9" s="16">
        <f t="shared" si="1"/>
        <v>294.55000000000018</v>
      </c>
    </row>
    <row r="10" spans="1:7" x14ac:dyDescent="0.4">
      <c r="A10" s="4" t="s">
        <v>20</v>
      </c>
      <c r="B10" t="s">
        <v>21</v>
      </c>
      <c r="C10" s="5">
        <v>14789</v>
      </c>
      <c r="D10" s="16">
        <f t="shared" si="0"/>
        <v>15528.45</v>
      </c>
      <c r="E10" s="16">
        <f t="shared" si="1"/>
        <v>739.45000000000073</v>
      </c>
    </row>
    <row r="11" spans="1:7" x14ac:dyDescent="0.4">
      <c r="A11" s="1"/>
      <c r="B11" s="2"/>
      <c r="C11" s="2"/>
      <c r="D11" s="16" t="str">
        <f t="shared" si="0"/>
        <v/>
      </c>
      <c r="E11" s="16" t="str">
        <f t="shared" si="1"/>
        <v/>
      </c>
    </row>
    <row r="12" spans="1:7" x14ac:dyDescent="0.4">
      <c r="D12" s="16" t="str">
        <f t="shared" si="0"/>
        <v/>
      </c>
      <c r="E12" s="16" t="str">
        <f t="shared" si="1"/>
        <v/>
      </c>
    </row>
    <row r="13" spans="1:7" x14ac:dyDescent="0.4">
      <c r="D13" s="16" t="str">
        <f t="shared" si="0"/>
        <v/>
      </c>
      <c r="E13" s="16" t="str">
        <f t="shared" si="1"/>
        <v/>
      </c>
    </row>
    <row r="14" spans="1:7" x14ac:dyDescent="0.4">
      <c r="D14" s="16" t="str">
        <f t="shared" si="0"/>
        <v/>
      </c>
      <c r="E14" s="16" t="str">
        <f t="shared" si="1"/>
        <v/>
      </c>
    </row>
    <row r="15" spans="1:7" x14ac:dyDescent="0.4">
      <c r="D15" s="16" t="str">
        <f t="shared" si="0"/>
        <v/>
      </c>
      <c r="E15" s="16" t="str">
        <f t="shared" si="1"/>
        <v/>
      </c>
    </row>
    <row r="16" spans="1:7" x14ac:dyDescent="0.4">
      <c r="D16" s="16" t="str">
        <f t="shared" si="0"/>
        <v/>
      </c>
      <c r="E16" s="16" t="str">
        <f t="shared" si="1"/>
        <v/>
      </c>
    </row>
    <row r="17" spans="4:5" x14ac:dyDescent="0.4">
      <c r="D17" s="16" t="str">
        <f t="shared" si="0"/>
        <v/>
      </c>
      <c r="E17" s="16" t="str">
        <f t="shared" si="1"/>
        <v/>
      </c>
    </row>
    <row r="18" spans="4:5" x14ac:dyDescent="0.4">
      <c r="D18" s="16" t="str">
        <f t="shared" si="0"/>
        <v/>
      </c>
      <c r="E18" s="16" t="str">
        <f t="shared" si="1"/>
        <v/>
      </c>
    </row>
    <row r="19" spans="4:5" x14ac:dyDescent="0.4">
      <c r="D19" s="16" t="str">
        <f t="shared" si="0"/>
        <v/>
      </c>
      <c r="E19" s="16" t="str">
        <f t="shared" si="1"/>
        <v/>
      </c>
    </row>
    <row r="20" spans="4:5" x14ac:dyDescent="0.4">
      <c r="D20" s="16" t="str">
        <f t="shared" si="0"/>
        <v/>
      </c>
      <c r="E20" s="16" t="str">
        <f t="shared" si="1"/>
        <v/>
      </c>
    </row>
    <row r="21" spans="4:5" x14ac:dyDescent="0.4">
      <c r="D21" s="16" t="str">
        <f t="shared" si="0"/>
        <v/>
      </c>
      <c r="E21" s="16" t="str">
        <f t="shared" si="1"/>
        <v/>
      </c>
    </row>
    <row r="22" spans="4:5" x14ac:dyDescent="0.4">
      <c r="D22" s="16" t="str">
        <f t="shared" si="0"/>
        <v/>
      </c>
      <c r="E22" s="16" t="str">
        <f t="shared" si="1"/>
        <v/>
      </c>
    </row>
    <row r="23" spans="4:5" x14ac:dyDescent="0.4">
      <c r="D23" s="16" t="str">
        <f t="shared" si="0"/>
        <v/>
      </c>
      <c r="E23" s="16" t="str">
        <f t="shared" si="1"/>
        <v/>
      </c>
    </row>
    <row r="24" spans="4:5" x14ac:dyDescent="0.4">
      <c r="D24" s="16" t="str">
        <f t="shared" si="0"/>
        <v/>
      </c>
      <c r="E24" s="16" t="str">
        <f t="shared" si="1"/>
        <v/>
      </c>
    </row>
    <row r="25" spans="4:5" x14ac:dyDescent="0.4">
      <c r="D25" s="16" t="str">
        <f t="shared" si="0"/>
        <v/>
      </c>
      <c r="E25" s="16" t="str">
        <f t="shared" si="1"/>
        <v/>
      </c>
    </row>
    <row r="26" spans="4:5" x14ac:dyDescent="0.4">
      <c r="D26" s="16" t="str">
        <f t="shared" si="0"/>
        <v/>
      </c>
      <c r="E26" s="16" t="str">
        <f t="shared" si="1"/>
        <v/>
      </c>
    </row>
    <row r="27" spans="4:5" x14ac:dyDescent="0.4">
      <c r="D27" s="16" t="str">
        <f t="shared" si="0"/>
        <v/>
      </c>
      <c r="E27" s="16" t="str">
        <f t="shared" si="1"/>
        <v/>
      </c>
    </row>
    <row r="28" spans="4:5" x14ac:dyDescent="0.4">
      <c r="D28" s="16" t="str">
        <f t="shared" si="0"/>
        <v/>
      </c>
      <c r="E28" s="16" t="str">
        <f t="shared" si="1"/>
        <v/>
      </c>
    </row>
    <row r="29" spans="4:5" x14ac:dyDescent="0.4">
      <c r="D29" s="16" t="str">
        <f t="shared" si="0"/>
        <v/>
      </c>
      <c r="E29" s="16" t="str">
        <f t="shared" si="1"/>
        <v/>
      </c>
    </row>
    <row r="30" spans="4:5" x14ac:dyDescent="0.4">
      <c r="D30" s="16" t="str">
        <f t="shared" si="0"/>
        <v/>
      </c>
      <c r="E30" s="16" t="str">
        <f t="shared" si="1"/>
        <v/>
      </c>
    </row>
    <row r="31" spans="4:5" x14ac:dyDescent="0.4">
      <c r="D31" s="16" t="str">
        <f t="shared" si="0"/>
        <v/>
      </c>
      <c r="E31" s="16" t="str">
        <f t="shared" si="1"/>
        <v/>
      </c>
    </row>
    <row r="32" spans="4:5" x14ac:dyDescent="0.4">
      <c r="D32" s="16" t="str">
        <f t="shared" si="0"/>
        <v/>
      </c>
      <c r="E32" s="16" t="str">
        <f t="shared" si="1"/>
        <v/>
      </c>
    </row>
    <row r="33" spans="4:5" x14ac:dyDescent="0.4">
      <c r="D33" s="16" t="str">
        <f t="shared" si="0"/>
        <v/>
      </c>
      <c r="E33" s="16" t="str">
        <f t="shared" si="1"/>
        <v/>
      </c>
    </row>
    <row r="34" spans="4:5" x14ac:dyDescent="0.4">
      <c r="D34" s="16" t="str">
        <f t="shared" si="0"/>
        <v/>
      </c>
      <c r="E34" s="16" t="str">
        <f t="shared" si="1"/>
        <v/>
      </c>
    </row>
    <row r="35" spans="4:5" x14ac:dyDescent="0.4">
      <c r="D35" s="16" t="str">
        <f t="shared" si="0"/>
        <v/>
      </c>
      <c r="E35" s="16" t="str">
        <f t="shared" si="1"/>
        <v/>
      </c>
    </row>
    <row r="36" spans="4:5" x14ac:dyDescent="0.4">
      <c r="D36" s="16" t="str">
        <f t="shared" si="0"/>
        <v/>
      </c>
      <c r="E36" s="16" t="str">
        <f t="shared" si="1"/>
        <v/>
      </c>
    </row>
    <row r="37" spans="4:5" x14ac:dyDescent="0.4">
      <c r="D37" s="16" t="str">
        <f t="shared" si="0"/>
        <v/>
      </c>
      <c r="E37" s="16" t="str">
        <f t="shared" si="1"/>
        <v/>
      </c>
    </row>
    <row r="38" spans="4:5" x14ac:dyDescent="0.4">
      <c r="D38" s="16" t="str">
        <f t="shared" si="0"/>
        <v/>
      </c>
      <c r="E38" s="16" t="str">
        <f t="shared" si="1"/>
        <v/>
      </c>
    </row>
    <row r="39" spans="4:5" x14ac:dyDescent="0.4">
      <c r="D39" s="16" t="str">
        <f t="shared" si="0"/>
        <v/>
      </c>
      <c r="E39" s="16" t="str">
        <f t="shared" si="1"/>
        <v/>
      </c>
    </row>
    <row r="40" spans="4:5" x14ac:dyDescent="0.4">
      <c r="D40" s="16" t="str">
        <f t="shared" si="0"/>
        <v/>
      </c>
      <c r="E40" s="16" t="str">
        <f t="shared" si="1"/>
        <v/>
      </c>
    </row>
    <row r="41" spans="4:5" x14ac:dyDescent="0.4">
      <c r="D41" s="16" t="str">
        <f t="shared" si="0"/>
        <v/>
      </c>
      <c r="E41" s="16" t="str">
        <f t="shared" si="1"/>
        <v/>
      </c>
    </row>
    <row r="42" spans="4:5" x14ac:dyDescent="0.4">
      <c r="D42" s="16" t="str">
        <f t="shared" si="0"/>
        <v/>
      </c>
      <c r="E42" s="16" t="str">
        <f t="shared" si="1"/>
        <v/>
      </c>
    </row>
    <row r="43" spans="4:5" x14ac:dyDescent="0.4">
      <c r="D43" s="16" t="str">
        <f t="shared" si="0"/>
        <v/>
      </c>
      <c r="E43" s="16" t="str">
        <f t="shared" si="1"/>
        <v/>
      </c>
    </row>
    <row r="44" spans="4:5" x14ac:dyDescent="0.4">
      <c r="D44" s="16" t="str">
        <f t="shared" si="0"/>
        <v/>
      </c>
      <c r="E44" s="16" t="str">
        <f t="shared" si="1"/>
        <v/>
      </c>
    </row>
    <row r="45" spans="4:5" x14ac:dyDescent="0.4">
      <c r="D45" s="16" t="str">
        <f t="shared" si="0"/>
        <v/>
      </c>
      <c r="E45" s="16" t="str">
        <f t="shared" si="1"/>
        <v/>
      </c>
    </row>
    <row r="46" spans="4:5" x14ac:dyDescent="0.4">
      <c r="D46" s="16" t="str">
        <f t="shared" si="0"/>
        <v/>
      </c>
      <c r="E46" s="16" t="str">
        <f t="shared" si="1"/>
        <v/>
      </c>
    </row>
    <row r="47" spans="4:5" x14ac:dyDescent="0.4">
      <c r="D47" s="16" t="str">
        <f t="shared" si="0"/>
        <v/>
      </c>
      <c r="E47" s="16" t="str">
        <f t="shared" si="1"/>
        <v/>
      </c>
    </row>
    <row r="48" spans="4:5" x14ac:dyDescent="0.4">
      <c r="D48" s="16" t="str">
        <f t="shared" si="0"/>
        <v/>
      </c>
      <c r="E48" s="16" t="str">
        <f t="shared" si="1"/>
        <v/>
      </c>
    </row>
    <row r="49" spans="4:5" x14ac:dyDescent="0.4">
      <c r="D49" s="16" t="str">
        <f t="shared" si="0"/>
        <v/>
      </c>
      <c r="E49" s="16" t="str">
        <f t="shared" si="1"/>
        <v/>
      </c>
    </row>
    <row r="50" spans="4:5" x14ac:dyDescent="0.4">
      <c r="D50" s="16" t="str">
        <f t="shared" si="0"/>
        <v/>
      </c>
      <c r="E50" s="16" t="str">
        <f t="shared" si="1"/>
        <v/>
      </c>
    </row>
    <row r="51" spans="4:5" x14ac:dyDescent="0.4">
      <c r="D51" s="16" t="str">
        <f t="shared" si="0"/>
        <v/>
      </c>
      <c r="E51" s="16" t="str">
        <f t="shared" si="1"/>
        <v/>
      </c>
    </row>
    <row r="52" spans="4:5" x14ac:dyDescent="0.4">
      <c r="D52" s="16" t="str">
        <f t="shared" si="0"/>
        <v/>
      </c>
      <c r="E52" s="16" t="str">
        <f t="shared" si="1"/>
        <v/>
      </c>
    </row>
    <row r="53" spans="4:5" x14ac:dyDescent="0.4">
      <c r="D53" s="16" t="str">
        <f t="shared" si="0"/>
        <v/>
      </c>
      <c r="E53" s="16" t="str">
        <f t="shared" si="1"/>
        <v/>
      </c>
    </row>
    <row r="54" spans="4:5" x14ac:dyDescent="0.4">
      <c r="D54" s="16" t="str">
        <f t="shared" si="0"/>
        <v/>
      </c>
      <c r="E54" s="16" t="str">
        <f t="shared" si="1"/>
        <v/>
      </c>
    </row>
    <row r="55" spans="4:5" x14ac:dyDescent="0.4">
      <c r="D55" s="16" t="str">
        <f t="shared" si="0"/>
        <v/>
      </c>
      <c r="E55" s="16" t="str">
        <f t="shared" si="1"/>
        <v/>
      </c>
    </row>
    <row r="56" spans="4:5" x14ac:dyDescent="0.4">
      <c r="D56" s="16" t="str">
        <f t="shared" si="0"/>
        <v/>
      </c>
      <c r="E56" s="16" t="str">
        <f t="shared" si="1"/>
        <v/>
      </c>
    </row>
    <row r="57" spans="4:5" x14ac:dyDescent="0.4">
      <c r="D57" s="16" t="str">
        <f t="shared" si="0"/>
        <v/>
      </c>
      <c r="E57" s="16" t="str">
        <f t="shared" si="1"/>
        <v/>
      </c>
    </row>
    <row r="58" spans="4:5" x14ac:dyDescent="0.4">
      <c r="D58" s="16" t="str">
        <f t="shared" si="0"/>
        <v/>
      </c>
      <c r="E58" s="16" t="str">
        <f t="shared" si="1"/>
        <v/>
      </c>
    </row>
    <row r="59" spans="4:5" x14ac:dyDescent="0.4">
      <c r="D59" s="16" t="str">
        <f t="shared" si="0"/>
        <v/>
      </c>
      <c r="E59" s="16" t="str">
        <f t="shared" si="1"/>
        <v/>
      </c>
    </row>
    <row r="60" spans="4:5" x14ac:dyDescent="0.4">
      <c r="D60" s="16" t="str">
        <f t="shared" si="0"/>
        <v/>
      </c>
      <c r="E60" s="16" t="str">
        <f t="shared" si="1"/>
        <v/>
      </c>
    </row>
    <row r="61" spans="4:5" x14ac:dyDescent="0.4">
      <c r="D61" s="16" t="str">
        <f t="shared" si="0"/>
        <v/>
      </c>
      <c r="E61" s="16" t="str">
        <f t="shared" si="1"/>
        <v/>
      </c>
    </row>
    <row r="62" spans="4:5" x14ac:dyDescent="0.4">
      <c r="D62" s="16" t="str">
        <f t="shared" si="0"/>
        <v/>
      </c>
      <c r="E62" s="16" t="str">
        <f t="shared" si="1"/>
        <v/>
      </c>
    </row>
    <row r="63" spans="4:5" x14ac:dyDescent="0.4">
      <c r="D63" s="16" t="str">
        <f t="shared" si="0"/>
        <v/>
      </c>
      <c r="E63" s="16" t="str">
        <f t="shared" si="1"/>
        <v/>
      </c>
    </row>
    <row r="64" spans="4:5" x14ac:dyDescent="0.4">
      <c r="D64" s="16" t="str">
        <f t="shared" si="0"/>
        <v/>
      </c>
      <c r="E64" s="16" t="str">
        <f t="shared" si="1"/>
        <v/>
      </c>
    </row>
    <row r="65" spans="4:5" x14ac:dyDescent="0.4">
      <c r="D65" s="16" t="str">
        <f t="shared" si="0"/>
        <v/>
      </c>
      <c r="E65" s="16" t="str">
        <f t="shared" si="1"/>
        <v/>
      </c>
    </row>
    <row r="66" spans="4:5" x14ac:dyDescent="0.4">
      <c r="D66" s="16" t="str">
        <f t="shared" si="0"/>
        <v/>
      </c>
      <c r="E66" s="16" t="str">
        <f t="shared" si="1"/>
        <v/>
      </c>
    </row>
    <row r="67" spans="4:5" x14ac:dyDescent="0.4">
      <c r="D67" s="16" t="str">
        <f t="shared" ref="D67:D100" si="2">IF(C67="","",C67*G$1)</f>
        <v/>
      </c>
      <c r="E67" s="16" t="str">
        <f t="shared" ref="E67:E100" si="3">IF(C67="","",D67-C67)</f>
        <v/>
      </c>
    </row>
    <row r="68" spans="4:5" x14ac:dyDescent="0.4">
      <c r="D68" s="16" t="str">
        <f t="shared" si="2"/>
        <v/>
      </c>
      <c r="E68" s="16" t="str">
        <f t="shared" si="3"/>
        <v/>
      </c>
    </row>
    <row r="69" spans="4:5" x14ac:dyDescent="0.4">
      <c r="D69" s="16" t="str">
        <f t="shared" si="2"/>
        <v/>
      </c>
      <c r="E69" s="16" t="str">
        <f t="shared" si="3"/>
        <v/>
      </c>
    </row>
    <row r="70" spans="4:5" x14ac:dyDescent="0.4">
      <c r="D70" s="16" t="str">
        <f t="shared" si="2"/>
        <v/>
      </c>
      <c r="E70" s="16" t="str">
        <f t="shared" si="3"/>
        <v/>
      </c>
    </row>
    <row r="71" spans="4:5" x14ac:dyDescent="0.4">
      <c r="D71" s="16" t="str">
        <f t="shared" si="2"/>
        <v/>
      </c>
      <c r="E71" s="16" t="str">
        <f t="shared" si="3"/>
        <v/>
      </c>
    </row>
    <row r="72" spans="4:5" x14ac:dyDescent="0.4">
      <c r="D72" s="16" t="str">
        <f t="shared" si="2"/>
        <v/>
      </c>
      <c r="E72" s="16" t="str">
        <f t="shared" si="3"/>
        <v/>
      </c>
    </row>
    <row r="73" spans="4:5" x14ac:dyDescent="0.4">
      <c r="D73" s="16" t="str">
        <f t="shared" si="2"/>
        <v/>
      </c>
      <c r="E73" s="16" t="str">
        <f t="shared" si="3"/>
        <v/>
      </c>
    </row>
    <row r="74" spans="4:5" x14ac:dyDescent="0.4">
      <c r="D74" s="16" t="str">
        <f t="shared" si="2"/>
        <v/>
      </c>
      <c r="E74" s="16" t="str">
        <f t="shared" si="3"/>
        <v/>
      </c>
    </row>
    <row r="75" spans="4:5" x14ac:dyDescent="0.4">
      <c r="D75" s="16" t="str">
        <f t="shared" si="2"/>
        <v/>
      </c>
      <c r="E75" s="16" t="str">
        <f t="shared" si="3"/>
        <v/>
      </c>
    </row>
    <row r="76" spans="4:5" x14ac:dyDescent="0.4">
      <c r="D76" s="16" t="str">
        <f t="shared" si="2"/>
        <v/>
      </c>
      <c r="E76" s="16" t="str">
        <f t="shared" si="3"/>
        <v/>
      </c>
    </row>
    <row r="77" spans="4:5" x14ac:dyDescent="0.4">
      <c r="D77" s="16" t="str">
        <f t="shared" si="2"/>
        <v/>
      </c>
      <c r="E77" s="16" t="str">
        <f t="shared" si="3"/>
        <v/>
      </c>
    </row>
    <row r="78" spans="4:5" x14ac:dyDescent="0.4">
      <c r="D78" s="16" t="str">
        <f t="shared" si="2"/>
        <v/>
      </c>
      <c r="E78" s="16" t="str">
        <f t="shared" si="3"/>
        <v/>
      </c>
    </row>
    <row r="79" spans="4:5" x14ac:dyDescent="0.4">
      <c r="D79" s="16" t="str">
        <f t="shared" si="2"/>
        <v/>
      </c>
      <c r="E79" s="16" t="str">
        <f t="shared" si="3"/>
        <v/>
      </c>
    </row>
    <row r="80" spans="4:5" x14ac:dyDescent="0.4">
      <c r="D80" s="16" t="str">
        <f t="shared" si="2"/>
        <v/>
      </c>
      <c r="E80" s="16" t="str">
        <f t="shared" si="3"/>
        <v/>
      </c>
    </row>
    <row r="81" spans="4:5" x14ac:dyDescent="0.4">
      <c r="D81" s="16" t="str">
        <f t="shared" si="2"/>
        <v/>
      </c>
      <c r="E81" s="16" t="str">
        <f t="shared" si="3"/>
        <v/>
      </c>
    </row>
    <row r="82" spans="4:5" x14ac:dyDescent="0.4">
      <c r="D82" s="16" t="str">
        <f t="shared" si="2"/>
        <v/>
      </c>
      <c r="E82" s="16" t="str">
        <f t="shared" si="3"/>
        <v/>
      </c>
    </row>
    <row r="83" spans="4:5" x14ac:dyDescent="0.4">
      <c r="D83" s="16" t="str">
        <f t="shared" si="2"/>
        <v/>
      </c>
      <c r="E83" s="16" t="str">
        <f t="shared" si="3"/>
        <v/>
      </c>
    </row>
    <row r="84" spans="4:5" x14ac:dyDescent="0.4">
      <c r="D84" s="16" t="str">
        <f t="shared" si="2"/>
        <v/>
      </c>
      <c r="E84" s="16" t="str">
        <f t="shared" si="3"/>
        <v/>
      </c>
    </row>
    <row r="85" spans="4:5" x14ac:dyDescent="0.4">
      <c r="D85" s="16" t="str">
        <f t="shared" si="2"/>
        <v/>
      </c>
      <c r="E85" s="16" t="str">
        <f t="shared" si="3"/>
        <v/>
      </c>
    </row>
    <row r="86" spans="4:5" x14ac:dyDescent="0.4">
      <c r="D86" s="16" t="str">
        <f t="shared" si="2"/>
        <v/>
      </c>
      <c r="E86" s="16" t="str">
        <f t="shared" si="3"/>
        <v/>
      </c>
    </row>
    <row r="87" spans="4:5" x14ac:dyDescent="0.4">
      <c r="D87" s="16" t="str">
        <f t="shared" si="2"/>
        <v/>
      </c>
      <c r="E87" s="16" t="str">
        <f t="shared" si="3"/>
        <v/>
      </c>
    </row>
    <row r="88" spans="4:5" x14ac:dyDescent="0.4">
      <c r="D88" s="16" t="str">
        <f t="shared" si="2"/>
        <v/>
      </c>
      <c r="E88" s="16" t="str">
        <f t="shared" si="3"/>
        <v/>
      </c>
    </row>
    <row r="89" spans="4:5" x14ac:dyDescent="0.4">
      <c r="D89" s="16" t="str">
        <f t="shared" si="2"/>
        <v/>
      </c>
      <c r="E89" s="16" t="str">
        <f t="shared" si="3"/>
        <v/>
      </c>
    </row>
    <row r="90" spans="4:5" x14ac:dyDescent="0.4">
      <c r="D90" s="16" t="str">
        <f t="shared" si="2"/>
        <v/>
      </c>
      <c r="E90" s="16" t="str">
        <f t="shared" si="3"/>
        <v/>
      </c>
    </row>
    <row r="91" spans="4:5" x14ac:dyDescent="0.4">
      <c r="D91" s="16" t="str">
        <f t="shared" si="2"/>
        <v/>
      </c>
      <c r="E91" s="16" t="str">
        <f t="shared" si="3"/>
        <v/>
      </c>
    </row>
    <row r="92" spans="4:5" x14ac:dyDescent="0.4">
      <c r="D92" s="16" t="str">
        <f t="shared" si="2"/>
        <v/>
      </c>
      <c r="E92" s="16" t="str">
        <f t="shared" si="3"/>
        <v/>
      </c>
    </row>
    <row r="93" spans="4:5" x14ac:dyDescent="0.4">
      <c r="D93" s="16" t="str">
        <f t="shared" si="2"/>
        <v/>
      </c>
      <c r="E93" s="16" t="str">
        <f t="shared" si="3"/>
        <v/>
      </c>
    </row>
    <row r="94" spans="4:5" x14ac:dyDescent="0.4">
      <c r="D94" s="16" t="str">
        <f t="shared" si="2"/>
        <v/>
      </c>
      <c r="E94" s="16" t="str">
        <f t="shared" si="3"/>
        <v/>
      </c>
    </row>
    <row r="95" spans="4:5" x14ac:dyDescent="0.4">
      <c r="D95" s="16" t="str">
        <f t="shared" si="2"/>
        <v/>
      </c>
      <c r="E95" s="16" t="str">
        <f t="shared" si="3"/>
        <v/>
      </c>
    </row>
    <row r="96" spans="4:5" x14ac:dyDescent="0.4">
      <c r="D96" s="16" t="str">
        <f t="shared" si="2"/>
        <v/>
      </c>
      <c r="E96" s="16" t="str">
        <f t="shared" si="3"/>
        <v/>
      </c>
    </row>
    <row r="97" spans="4:5" x14ac:dyDescent="0.4">
      <c r="D97" s="16" t="str">
        <f t="shared" si="2"/>
        <v/>
      </c>
      <c r="E97" s="16" t="str">
        <f t="shared" si="3"/>
        <v/>
      </c>
    </row>
    <row r="98" spans="4:5" x14ac:dyDescent="0.4">
      <c r="D98" s="16" t="str">
        <f t="shared" si="2"/>
        <v/>
      </c>
      <c r="E98" s="16" t="str">
        <f t="shared" si="3"/>
        <v/>
      </c>
    </row>
    <row r="99" spans="4:5" x14ac:dyDescent="0.4">
      <c r="D99" s="16" t="str">
        <f t="shared" si="2"/>
        <v/>
      </c>
      <c r="E99" s="16" t="str">
        <f t="shared" si="3"/>
        <v/>
      </c>
    </row>
    <row r="100" spans="4:5" x14ac:dyDescent="0.4">
      <c r="D100" s="16" t="str">
        <f t="shared" si="2"/>
        <v/>
      </c>
      <c r="E100" s="16" t="str">
        <f t="shared" si="3"/>
        <v/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100"/>
  <sheetViews>
    <sheetView tabSelected="1" workbookViewId="0">
      <selection activeCell="H4" sqref="H4"/>
    </sheetView>
  </sheetViews>
  <sheetFormatPr defaultRowHeight="14.6" x14ac:dyDescent="0.4"/>
  <cols>
    <col min="5" max="6" width="9.23046875" style="15"/>
  </cols>
  <sheetData>
    <row r="1" spans="1:8" x14ac:dyDescent="0.4">
      <c r="A1" s="8" t="s">
        <v>34</v>
      </c>
      <c r="B1" s="8" t="s">
        <v>35</v>
      </c>
      <c r="C1" s="8" t="s">
        <v>36</v>
      </c>
      <c r="D1" s="8" t="s">
        <v>37</v>
      </c>
      <c r="E1" s="15" t="s">
        <v>73</v>
      </c>
      <c r="F1" s="15" t="s">
        <v>74</v>
      </c>
      <c r="G1" t="s">
        <v>75</v>
      </c>
      <c r="H1" s="14">
        <v>1.05</v>
      </c>
    </row>
    <row r="2" spans="1:8" x14ac:dyDescent="0.4">
      <c r="A2" t="s">
        <v>38</v>
      </c>
      <c r="B2">
        <v>2</v>
      </c>
      <c r="C2" s="2" t="s">
        <v>39</v>
      </c>
      <c r="D2" s="9">
        <v>7572.6</v>
      </c>
      <c r="E2" s="16">
        <f>IF(D2="","",D2*H$1)</f>
        <v>7951.2300000000005</v>
      </c>
      <c r="F2" s="16">
        <f>IF(D2="","",E2-D2)</f>
        <v>378.63000000000011</v>
      </c>
    </row>
    <row r="3" spans="1:8" x14ac:dyDescent="0.4">
      <c r="A3" t="s">
        <v>40</v>
      </c>
      <c r="B3">
        <v>3</v>
      </c>
      <c r="C3" s="2" t="s">
        <v>41</v>
      </c>
      <c r="D3" s="9">
        <v>8519</v>
      </c>
      <c r="E3" s="16">
        <f t="shared" ref="E3:E66" si="0">IF(D3="","",D3*H$1)</f>
        <v>8944.9500000000007</v>
      </c>
      <c r="F3" s="16">
        <f t="shared" ref="F3:F66" si="1">IF(D3="","",E3-D3)</f>
        <v>425.95000000000073</v>
      </c>
    </row>
    <row r="4" spans="1:8" x14ac:dyDescent="0.4">
      <c r="A4" t="s">
        <v>42</v>
      </c>
      <c r="B4">
        <v>3</v>
      </c>
      <c r="C4" s="2" t="s">
        <v>39</v>
      </c>
      <c r="D4" s="9">
        <v>7647.3</v>
      </c>
      <c r="E4" s="16">
        <f t="shared" si="0"/>
        <v>8029.6650000000009</v>
      </c>
      <c r="F4" s="16">
        <f t="shared" si="1"/>
        <v>382.36500000000069</v>
      </c>
    </row>
    <row r="5" spans="1:8" x14ac:dyDescent="0.4">
      <c r="A5" t="s">
        <v>43</v>
      </c>
      <c r="B5">
        <v>4</v>
      </c>
      <c r="C5" s="2" t="s">
        <v>39</v>
      </c>
      <c r="D5" s="9">
        <v>7722.9000000000005</v>
      </c>
      <c r="E5" s="16">
        <f t="shared" si="0"/>
        <v>8109.045000000001</v>
      </c>
      <c r="F5" s="16">
        <f t="shared" si="1"/>
        <v>386.14500000000044</v>
      </c>
    </row>
    <row r="6" spans="1:8" x14ac:dyDescent="0.4">
      <c r="A6" t="s">
        <v>44</v>
      </c>
      <c r="B6">
        <v>4</v>
      </c>
      <c r="C6" s="2" t="s">
        <v>39</v>
      </c>
      <c r="D6" s="9">
        <v>7586.1</v>
      </c>
      <c r="E6" s="16">
        <f t="shared" si="0"/>
        <v>7965.4050000000007</v>
      </c>
      <c r="F6" s="16">
        <f t="shared" si="1"/>
        <v>379.30500000000029</v>
      </c>
    </row>
    <row r="7" spans="1:8" x14ac:dyDescent="0.4">
      <c r="A7" t="s">
        <v>45</v>
      </c>
      <c r="B7">
        <v>5</v>
      </c>
      <c r="C7" s="2" t="s">
        <v>41</v>
      </c>
      <c r="D7" s="9">
        <v>8244</v>
      </c>
      <c r="E7" s="16">
        <f t="shared" si="0"/>
        <v>8656.2000000000007</v>
      </c>
      <c r="F7" s="16">
        <f t="shared" si="1"/>
        <v>412.20000000000073</v>
      </c>
    </row>
    <row r="8" spans="1:8" x14ac:dyDescent="0.4">
      <c r="A8" t="s">
        <v>46</v>
      </c>
      <c r="B8">
        <v>6</v>
      </c>
      <c r="C8" s="2" t="s">
        <v>41</v>
      </c>
      <c r="D8" s="9">
        <v>8352</v>
      </c>
      <c r="E8" s="16">
        <f t="shared" si="0"/>
        <v>8769.6</v>
      </c>
      <c r="F8" s="16">
        <f t="shared" si="1"/>
        <v>417.60000000000036</v>
      </c>
    </row>
    <row r="9" spans="1:8" x14ac:dyDescent="0.4">
      <c r="A9" t="s">
        <v>47</v>
      </c>
      <c r="B9">
        <v>6</v>
      </c>
      <c r="C9" s="2" t="s">
        <v>41</v>
      </c>
      <c r="D9" s="9">
        <v>8297</v>
      </c>
      <c r="E9" s="16">
        <f t="shared" si="0"/>
        <v>8711.85</v>
      </c>
      <c r="F9" s="16">
        <f t="shared" si="1"/>
        <v>414.85000000000036</v>
      </c>
    </row>
    <row r="10" spans="1:8" x14ac:dyDescent="0.4">
      <c r="A10" t="s">
        <v>48</v>
      </c>
      <c r="B10">
        <v>6</v>
      </c>
      <c r="C10" s="2" t="s">
        <v>39</v>
      </c>
      <c r="D10" s="9">
        <v>7487.1</v>
      </c>
      <c r="E10" s="16">
        <f t="shared" si="0"/>
        <v>7861.4550000000008</v>
      </c>
      <c r="F10" s="16">
        <f t="shared" si="1"/>
        <v>374.35500000000047</v>
      </c>
    </row>
    <row r="11" spans="1:8" x14ac:dyDescent="0.4">
      <c r="A11" t="s">
        <v>49</v>
      </c>
      <c r="B11">
        <v>6</v>
      </c>
      <c r="C11" s="2" t="s">
        <v>50</v>
      </c>
      <c r="D11" s="9">
        <v>5859</v>
      </c>
      <c r="E11" s="16">
        <f t="shared" si="0"/>
        <v>6151.95</v>
      </c>
      <c r="F11" s="16">
        <f t="shared" si="1"/>
        <v>292.94999999999982</v>
      </c>
    </row>
    <row r="12" spans="1:8" x14ac:dyDescent="0.4">
      <c r="A12" t="s">
        <v>51</v>
      </c>
      <c r="B12">
        <v>7</v>
      </c>
      <c r="C12" s="2" t="s">
        <v>41</v>
      </c>
      <c r="D12" s="9">
        <v>8286</v>
      </c>
      <c r="E12" s="16">
        <f t="shared" si="0"/>
        <v>8700.3000000000011</v>
      </c>
      <c r="F12" s="16">
        <f t="shared" si="1"/>
        <v>414.30000000000109</v>
      </c>
    </row>
    <row r="13" spans="1:8" x14ac:dyDescent="0.4">
      <c r="A13" t="s">
        <v>52</v>
      </c>
      <c r="B13">
        <v>7</v>
      </c>
      <c r="C13" s="2" t="s">
        <v>50</v>
      </c>
      <c r="D13" s="9">
        <v>5856.9</v>
      </c>
      <c r="E13" s="16">
        <f t="shared" si="0"/>
        <v>6149.7449999999999</v>
      </c>
      <c r="F13" s="16">
        <f t="shared" si="1"/>
        <v>292.84500000000025</v>
      </c>
    </row>
    <row r="14" spans="1:8" x14ac:dyDescent="0.4">
      <c r="A14" t="s">
        <v>53</v>
      </c>
      <c r="B14">
        <v>8</v>
      </c>
      <c r="C14" s="2" t="s">
        <v>41</v>
      </c>
      <c r="D14" s="9">
        <v>8023</v>
      </c>
      <c r="E14" s="16">
        <f t="shared" si="0"/>
        <v>8424.15</v>
      </c>
      <c r="F14" s="16">
        <f t="shared" si="1"/>
        <v>401.14999999999964</v>
      </c>
    </row>
    <row r="15" spans="1:8" x14ac:dyDescent="0.4">
      <c r="A15" t="s">
        <v>54</v>
      </c>
      <c r="B15">
        <v>9</v>
      </c>
      <c r="C15" s="2" t="s">
        <v>50</v>
      </c>
      <c r="D15" s="9">
        <v>5539.0999999999995</v>
      </c>
      <c r="E15" s="16">
        <f t="shared" si="0"/>
        <v>5816.0549999999994</v>
      </c>
      <c r="F15" s="16">
        <f t="shared" si="1"/>
        <v>276.95499999999993</v>
      </c>
    </row>
    <row r="16" spans="1:8" x14ac:dyDescent="0.4">
      <c r="A16" t="s">
        <v>55</v>
      </c>
      <c r="B16">
        <v>10</v>
      </c>
      <c r="C16" s="2" t="s">
        <v>41</v>
      </c>
      <c r="D16" s="9">
        <v>8002</v>
      </c>
      <c r="E16" s="16">
        <f t="shared" si="0"/>
        <v>8402.1</v>
      </c>
      <c r="F16" s="16">
        <f t="shared" si="1"/>
        <v>400.10000000000036</v>
      </c>
    </row>
    <row r="17" spans="1:6" x14ac:dyDescent="0.4">
      <c r="A17" t="s">
        <v>56</v>
      </c>
      <c r="B17">
        <v>10</v>
      </c>
      <c r="C17" s="2" t="s">
        <v>39</v>
      </c>
      <c r="D17" s="9">
        <v>7326</v>
      </c>
      <c r="E17" s="16">
        <f t="shared" si="0"/>
        <v>7692.3</v>
      </c>
      <c r="F17" s="16">
        <f t="shared" si="1"/>
        <v>366.30000000000018</v>
      </c>
    </row>
    <row r="18" spans="1:6" x14ac:dyDescent="0.4">
      <c r="A18" t="s">
        <v>57</v>
      </c>
      <c r="B18">
        <v>10</v>
      </c>
      <c r="C18" s="2" t="s">
        <v>50</v>
      </c>
      <c r="D18" s="9">
        <v>5644.0999999999995</v>
      </c>
      <c r="E18" s="16">
        <f t="shared" si="0"/>
        <v>5926.3049999999994</v>
      </c>
      <c r="F18" s="16">
        <f t="shared" si="1"/>
        <v>282.20499999999993</v>
      </c>
    </row>
    <row r="19" spans="1:6" x14ac:dyDescent="0.4">
      <c r="E19" s="16" t="str">
        <f t="shared" si="0"/>
        <v/>
      </c>
      <c r="F19" s="16" t="str">
        <f t="shared" si="1"/>
        <v/>
      </c>
    </row>
    <row r="20" spans="1:6" x14ac:dyDescent="0.4">
      <c r="E20" s="16" t="str">
        <f t="shared" si="0"/>
        <v/>
      </c>
      <c r="F20" s="16" t="str">
        <f t="shared" si="1"/>
        <v/>
      </c>
    </row>
    <row r="21" spans="1:6" x14ac:dyDescent="0.4">
      <c r="E21" s="16" t="str">
        <f t="shared" si="0"/>
        <v/>
      </c>
      <c r="F21" s="16" t="str">
        <f t="shared" si="1"/>
        <v/>
      </c>
    </row>
    <row r="22" spans="1:6" x14ac:dyDescent="0.4">
      <c r="E22" s="16" t="str">
        <f t="shared" si="0"/>
        <v/>
      </c>
      <c r="F22" s="16" t="str">
        <f t="shared" si="1"/>
        <v/>
      </c>
    </row>
    <row r="23" spans="1:6" x14ac:dyDescent="0.4">
      <c r="E23" s="16" t="str">
        <f t="shared" si="0"/>
        <v/>
      </c>
      <c r="F23" s="16" t="str">
        <f t="shared" si="1"/>
        <v/>
      </c>
    </row>
    <row r="24" spans="1:6" x14ac:dyDescent="0.4">
      <c r="E24" s="16" t="str">
        <f t="shared" si="0"/>
        <v/>
      </c>
      <c r="F24" s="16" t="str">
        <f t="shared" si="1"/>
        <v/>
      </c>
    </row>
    <row r="25" spans="1:6" x14ac:dyDescent="0.4">
      <c r="E25" s="16" t="str">
        <f t="shared" si="0"/>
        <v/>
      </c>
      <c r="F25" s="16" t="str">
        <f t="shared" si="1"/>
        <v/>
      </c>
    </row>
    <row r="26" spans="1:6" x14ac:dyDescent="0.4">
      <c r="E26" s="16" t="str">
        <f t="shared" si="0"/>
        <v/>
      </c>
      <c r="F26" s="16" t="str">
        <f t="shared" si="1"/>
        <v/>
      </c>
    </row>
    <row r="27" spans="1:6" x14ac:dyDescent="0.4">
      <c r="E27" s="16" t="str">
        <f t="shared" si="0"/>
        <v/>
      </c>
      <c r="F27" s="16" t="str">
        <f t="shared" si="1"/>
        <v/>
      </c>
    </row>
    <row r="28" spans="1:6" x14ac:dyDescent="0.4">
      <c r="E28" s="16" t="str">
        <f t="shared" si="0"/>
        <v/>
      </c>
      <c r="F28" s="16" t="str">
        <f t="shared" si="1"/>
        <v/>
      </c>
    </row>
    <row r="29" spans="1:6" x14ac:dyDescent="0.4">
      <c r="E29" s="16" t="str">
        <f t="shared" si="0"/>
        <v/>
      </c>
      <c r="F29" s="16" t="str">
        <f t="shared" si="1"/>
        <v/>
      </c>
    </row>
    <row r="30" spans="1:6" x14ac:dyDescent="0.4">
      <c r="E30" s="16" t="str">
        <f t="shared" si="0"/>
        <v/>
      </c>
      <c r="F30" s="16" t="str">
        <f t="shared" si="1"/>
        <v/>
      </c>
    </row>
    <row r="31" spans="1:6" x14ac:dyDescent="0.4">
      <c r="E31" s="16" t="str">
        <f t="shared" si="0"/>
        <v/>
      </c>
      <c r="F31" s="16" t="str">
        <f t="shared" si="1"/>
        <v/>
      </c>
    </row>
    <row r="32" spans="1:6" x14ac:dyDescent="0.4">
      <c r="E32" s="16" t="str">
        <f t="shared" si="0"/>
        <v/>
      </c>
      <c r="F32" s="16" t="str">
        <f t="shared" si="1"/>
        <v/>
      </c>
    </row>
    <row r="33" spans="5:6" x14ac:dyDescent="0.4">
      <c r="E33" s="16" t="str">
        <f t="shared" si="0"/>
        <v/>
      </c>
      <c r="F33" s="16" t="str">
        <f t="shared" si="1"/>
        <v/>
      </c>
    </row>
    <row r="34" spans="5:6" x14ac:dyDescent="0.4">
      <c r="E34" s="16" t="str">
        <f t="shared" si="0"/>
        <v/>
      </c>
      <c r="F34" s="16" t="str">
        <f t="shared" si="1"/>
        <v/>
      </c>
    </row>
    <row r="35" spans="5:6" x14ac:dyDescent="0.4">
      <c r="E35" s="16" t="str">
        <f t="shared" si="0"/>
        <v/>
      </c>
      <c r="F35" s="16" t="str">
        <f t="shared" si="1"/>
        <v/>
      </c>
    </row>
    <row r="36" spans="5:6" x14ac:dyDescent="0.4">
      <c r="E36" s="16" t="str">
        <f t="shared" si="0"/>
        <v/>
      </c>
      <c r="F36" s="16" t="str">
        <f t="shared" si="1"/>
        <v/>
      </c>
    </row>
    <row r="37" spans="5:6" x14ac:dyDescent="0.4">
      <c r="E37" s="16" t="str">
        <f t="shared" si="0"/>
        <v/>
      </c>
      <c r="F37" s="16" t="str">
        <f t="shared" si="1"/>
        <v/>
      </c>
    </row>
    <row r="38" spans="5:6" x14ac:dyDescent="0.4">
      <c r="E38" s="16" t="str">
        <f t="shared" si="0"/>
        <v/>
      </c>
      <c r="F38" s="16" t="str">
        <f t="shared" si="1"/>
        <v/>
      </c>
    </row>
    <row r="39" spans="5:6" x14ac:dyDescent="0.4">
      <c r="E39" s="16" t="str">
        <f t="shared" si="0"/>
        <v/>
      </c>
      <c r="F39" s="16" t="str">
        <f t="shared" si="1"/>
        <v/>
      </c>
    </row>
    <row r="40" spans="5:6" x14ac:dyDescent="0.4">
      <c r="E40" s="16" t="str">
        <f t="shared" si="0"/>
        <v/>
      </c>
      <c r="F40" s="16" t="str">
        <f t="shared" si="1"/>
        <v/>
      </c>
    </row>
    <row r="41" spans="5:6" x14ac:dyDescent="0.4">
      <c r="E41" s="16" t="str">
        <f t="shared" si="0"/>
        <v/>
      </c>
      <c r="F41" s="16" t="str">
        <f t="shared" si="1"/>
        <v/>
      </c>
    </row>
    <row r="42" spans="5:6" x14ac:dyDescent="0.4">
      <c r="E42" s="16" t="str">
        <f t="shared" si="0"/>
        <v/>
      </c>
      <c r="F42" s="16" t="str">
        <f t="shared" si="1"/>
        <v/>
      </c>
    </row>
    <row r="43" spans="5:6" x14ac:dyDescent="0.4">
      <c r="E43" s="16" t="str">
        <f t="shared" si="0"/>
        <v/>
      </c>
      <c r="F43" s="16" t="str">
        <f t="shared" si="1"/>
        <v/>
      </c>
    </row>
    <row r="44" spans="5:6" x14ac:dyDescent="0.4">
      <c r="E44" s="16" t="str">
        <f t="shared" si="0"/>
        <v/>
      </c>
      <c r="F44" s="16" t="str">
        <f t="shared" si="1"/>
        <v/>
      </c>
    </row>
    <row r="45" spans="5:6" x14ac:dyDescent="0.4">
      <c r="E45" s="16" t="str">
        <f t="shared" si="0"/>
        <v/>
      </c>
      <c r="F45" s="16" t="str">
        <f t="shared" si="1"/>
        <v/>
      </c>
    </row>
    <row r="46" spans="5:6" x14ac:dyDescent="0.4">
      <c r="E46" s="16" t="str">
        <f t="shared" si="0"/>
        <v/>
      </c>
      <c r="F46" s="16" t="str">
        <f t="shared" si="1"/>
        <v/>
      </c>
    </row>
    <row r="47" spans="5:6" x14ac:dyDescent="0.4">
      <c r="E47" s="16" t="str">
        <f t="shared" si="0"/>
        <v/>
      </c>
      <c r="F47" s="16" t="str">
        <f t="shared" si="1"/>
        <v/>
      </c>
    </row>
    <row r="48" spans="5:6" x14ac:dyDescent="0.4">
      <c r="E48" s="16" t="str">
        <f t="shared" si="0"/>
        <v/>
      </c>
      <c r="F48" s="16" t="str">
        <f t="shared" si="1"/>
        <v/>
      </c>
    </row>
    <row r="49" spans="5:6" x14ac:dyDescent="0.4">
      <c r="E49" s="16" t="str">
        <f t="shared" si="0"/>
        <v/>
      </c>
      <c r="F49" s="16" t="str">
        <f t="shared" si="1"/>
        <v/>
      </c>
    </row>
    <row r="50" spans="5:6" x14ac:dyDescent="0.4">
      <c r="E50" s="16" t="str">
        <f t="shared" si="0"/>
        <v/>
      </c>
      <c r="F50" s="16" t="str">
        <f t="shared" si="1"/>
        <v/>
      </c>
    </row>
    <row r="51" spans="5:6" x14ac:dyDescent="0.4">
      <c r="E51" s="16" t="str">
        <f t="shared" si="0"/>
        <v/>
      </c>
      <c r="F51" s="16" t="str">
        <f t="shared" si="1"/>
        <v/>
      </c>
    </row>
    <row r="52" spans="5:6" x14ac:dyDescent="0.4">
      <c r="E52" s="16" t="str">
        <f t="shared" si="0"/>
        <v/>
      </c>
      <c r="F52" s="16" t="str">
        <f t="shared" si="1"/>
        <v/>
      </c>
    </row>
    <row r="53" spans="5:6" x14ac:dyDescent="0.4">
      <c r="E53" s="16" t="str">
        <f t="shared" si="0"/>
        <v/>
      </c>
      <c r="F53" s="16" t="str">
        <f t="shared" si="1"/>
        <v/>
      </c>
    </row>
    <row r="54" spans="5:6" x14ac:dyDescent="0.4">
      <c r="E54" s="16" t="str">
        <f t="shared" si="0"/>
        <v/>
      </c>
      <c r="F54" s="16" t="str">
        <f t="shared" si="1"/>
        <v/>
      </c>
    </row>
    <row r="55" spans="5:6" x14ac:dyDescent="0.4">
      <c r="E55" s="16" t="str">
        <f t="shared" si="0"/>
        <v/>
      </c>
      <c r="F55" s="16" t="str">
        <f t="shared" si="1"/>
        <v/>
      </c>
    </row>
    <row r="56" spans="5:6" x14ac:dyDescent="0.4">
      <c r="E56" s="16" t="str">
        <f t="shared" si="0"/>
        <v/>
      </c>
      <c r="F56" s="16" t="str">
        <f t="shared" si="1"/>
        <v/>
      </c>
    </row>
    <row r="57" spans="5:6" x14ac:dyDescent="0.4">
      <c r="E57" s="16" t="str">
        <f t="shared" si="0"/>
        <v/>
      </c>
      <c r="F57" s="16" t="str">
        <f t="shared" si="1"/>
        <v/>
      </c>
    </row>
    <row r="58" spans="5:6" x14ac:dyDescent="0.4">
      <c r="E58" s="16" t="str">
        <f t="shared" si="0"/>
        <v/>
      </c>
      <c r="F58" s="16" t="str">
        <f t="shared" si="1"/>
        <v/>
      </c>
    </row>
    <row r="59" spans="5:6" x14ac:dyDescent="0.4">
      <c r="E59" s="16" t="str">
        <f t="shared" si="0"/>
        <v/>
      </c>
      <c r="F59" s="16" t="str">
        <f t="shared" si="1"/>
        <v/>
      </c>
    </row>
    <row r="60" spans="5:6" x14ac:dyDescent="0.4">
      <c r="E60" s="16" t="str">
        <f t="shared" si="0"/>
        <v/>
      </c>
      <c r="F60" s="16" t="str">
        <f t="shared" si="1"/>
        <v/>
      </c>
    </row>
    <row r="61" spans="5:6" x14ac:dyDescent="0.4">
      <c r="E61" s="16" t="str">
        <f t="shared" si="0"/>
        <v/>
      </c>
      <c r="F61" s="16" t="str">
        <f t="shared" si="1"/>
        <v/>
      </c>
    </row>
    <row r="62" spans="5:6" x14ac:dyDescent="0.4">
      <c r="E62" s="16" t="str">
        <f t="shared" si="0"/>
        <v/>
      </c>
      <c r="F62" s="16" t="str">
        <f t="shared" si="1"/>
        <v/>
      </c>
    </row>
    <row r="63" spans="5:6" x14ac:dyDescent="0.4">
      <c r="E63" s="16" t="str">
        <f t="shared" si="0"/>
        <v/>
      </c>
      <c r="F63" s="16" t="str">
        <f t="shared" si="1"/>
        <v/>
      </c>
    </row>
    <row r="64" spans="5:6" x14ac:dyDescent="0.4">
      <c r="E64" s="16" t="str">
        <f t="shared" si="0"/>
        <v/>
      </c>
      <c r="F64" s="16" t="str">
        <f t="shared" si="1"/>
        <v/>
      </c>
    </row>
    <row r="65" spans="5:6" x14ac:dyDescent="0.4">
      <c r="E65" s="16" t="str">
        <f t="shared" si="0"/>
        <v/>
      </c>
      <c r="F65" s="16" t="str">
        <f t="shared" si="1"/>
        <v/>
      </c>
    </row>
    <row r="66" spans="5:6" x14ac:dyDescent="0.4">
      <c r="E66" s="16" t="str">
        <f t="shared" si="0"/>
        <v/>
      </c>
      <c r="F66" s="16" t="str">
        <f t="shared" si="1"/>
        <v/>
      </c>
    </row>
    <row r="67" spans="5:6" x14ac:dyDescent="0.4">
      <c r="E67" s="16" t="str">
        <f t="shared" ref="E67:E100" si="2">IF(D67="","",D67*H$1)</f>
        <v/>
      </c>
      <c r="F67" s="16" t="str">
        <f t="shared" ref="F67:F100" si="3">IF(D67="","",E67-D67)</f>
        <v/>
      </c>
    </row>
    <row r="68" spans="5:6" x14ac:dyDescent="0.4">
      <c r="E68" s="16" t="str">
        <f t="shared" si="2"/>
        <v/>
      </c>
      <c r="F68" s="16" t="str">
        <f t="shared" si="3"/>
        <v/>
      </c>
    </row>
    <row r="69" spans="5:6" x14ac:dyDescent="0.4">
      <c r="E69" s="16" t="str">
        <f t="shared" si="2"/>
        <v/>
      </c>
      <c r="F69" s="16" t="str">
        <f t="shared" si="3"/>
        <v/>
      </c>
    </row>
    <row r="70" spans="5:6" x14ac:dyDescent="0.4">
      <c r="E70" s="16" t="str">
        <f t="shared" si="2"/>
        <v/>
      </c>
      <c r="F70" s="16" t="str">
        <f t="shared" si="3"/>
        <v/>
      </c>
    </row>
    <row r="71" spans="5:6" x14ac:dyDescent="0.4">
      <c r="E71" s="16" t="str">
        <f t="shared" si="2"/>
        <v/>
      </c>
      <c r="F71" s="16" t="str">
        <f t="shared" si="3"/>
        <v/>
      </c>
    </row>
    <row r="72" spans="5:6" x14ac:dyDescent="0.4">
      <c r="E72" s="16" t="str">
        <f t="shared" si="2"/>
        <v/>
      </c>
      <c r="F72" s="16" t="str">
        <f t="shared" si="3"/>
        <v/>
      </c>
    </row>
    <row r="73" spans="5:6" x14ac:dyDescent="0.4">
      <c r="E73" s="16" t="str">
        <f t="shared" si="2"/>
        <v/>
      </c>
      <c r="F73" s="16" t="str">
        <f t="shared" si="3"/>
        <v/>
      </c>
    </row>
    <row r="74" spans="5:6" x14ac:dyDescent="0.4">
      <c r="E74" s="16" t="str">
        <f t="shared" si="2"/>
        <v/>
      </c>
      <c r="F74" s="16" t="str">
        <f t="shared" si="3"/>
        <v/>
      </c>
    </row>
    <row r="75" spans="5:6" x14ac:dyDescent="0.4">
      <c r="E75" s="16" t="str">
        <f t="shared" si="2"/>
        <v/>
      </c>
      <c r="F75" s="16" t="str">
        <f t="shared" si="3"/>
        <v/>
      </c>
    </row>
    <row r="76" spans="5:6" x14ac:dyDescent="0.4">
      <c r="E76" s="16" t="str">
        <f t="shared" si="2"/>
        <v/>
      </c>
      <c r="F76" s="16" t="str">
        <f t="shared" si="3"/>
        <v/>
      </c>
    </row>
    <row r="77" spans="5:6" x14ac:dyDescent="0.4">
      <c r="E77" s="16" t="str">
        <f t="shared" si="2"/>
        <v/>
      </c>
      <c r="F77" s="16" t="str">
        <f t="shared" si="3"/>
        <v/>
      </c>
    </row>
    <row r="78" spans="5:6" x14ac:dyDescent="0.4">
      <c r="E78" s="16" t="str">
        <f t="shared" si="2"/>
        <v/>
      </c>
      <c r="F78" s="16" t="str">
        <f t="shared" si="3"/>
        <v/>
      </c>
    </row>
    <row r="79" spans="5:6" x14ac:dyDescent="0.4">
      <c r="E79" s="16" t="str">
        <f t="shared" si="2"/>
        <v/>
      </c>
      <c r="F79" s="16" t="str">
        <f t="shared" si="3"/>
        <v/>
      </c>
    </row>
    <row r="80" spans="5:6" x14ac:dyDescent="0.4">
      <c r="E80" s="16" t="str">
        <f t="shared" si="2"/>
        <v/>
      </c>
      <c r="F80" s="16" t="str">
        <f t="shared" si="3"/>
        <v/>
      </c>
    </row>
    <row r="81" spans="5:6" x14ac:dyDescent="0.4">
      <c r="E81" s="16" t="str">
        <f t="shared" si="2"/>
        <v/>
      </c>
      <c r="F81" s="16" t="str">
        <f t="shared" si="3"/>
        <v/>
      </c>
    </row>
    <row r="82" spans="5:6" x14ac:dyDescent="0.4">
      <c r="E82" s="16" t="str">
        <f t="shared" si="2"/>
        <v/>
      </c>
      <c r="F82" s="16" t="str">
        <f t="shared" si="3"/>
        <v/>
      </c>
    </row>
    <row r="83" spans="5:6" x14ac:dyDescent="0.4">
      <c r="E83" s="16" t="str">
        <f t="shared" si="2"/>
        <v/>
      </c>
      <c r="F83" s="16" t="str">
        <f t="shared" si="3"/>
        <v/>
      </c>
    </row>
    <row r="84" spans="5:6" x14ac:dyDescent="0.4">
      <c r="E84" s="16" t="str">
        <f t="shared" si="2"/>
        <v/>
      </c>
      <c r="F84" s="16" t="str">
        <f t="shared" si="3"/>
        <v/>
      </c>
    </row>
    <row r="85" spans="5:6" x14ac:dyDescent="0.4">
      <c r="E85" s="16" t="str">
        <f t="shared" si="2"/>
        <v/>
      </c>
      <c r="F85" s="16" t="str">
        <f t="shared" si="3"/>
        <v/>
      </c>
    </row>
    <row r="86" spans="5:6" x14ac:dyDescent="0.4">
      <c r="E86" s="16" t="str">
        <f t="shared" si="2"/>
        <v/>
      </c>
      <c r="F86" s="16" t="str">
        <f t="shared" si="3"/>
        <v/>
      </c>
    </row>
    <row r="87" spans="5:6" x14ac:dyDescent="0.4">
      <c r="E87" s="16" t="str">
        <f t="shared" si="2"/>
        <v/>
      </c>
      <c r="F87" s="16" t="str">
        <f t="shared" si="3"/>
        <v/>
      </c>
    </row>
    <row r="88" spans="5:6" x14ac:dyDescent="0.4">
      <c r="E88" s="16" t="str">
        <f t="shared" si="2"/>
        <v/>
      </c>
      <c r="F88" s="16" t="str">
        <f t="shared" si="3"/>
        <v/>
      </c>
    </row>
    <row r="89" spans="5:6" x14ac:dyDescent="0.4">
      <c r="E89" s="16" t="str">
        <f t="shared" si="2"/>
        <v/>
      </c>
      <c r="F89" s="16" t="str">
        <f t="shared" si="3"/>
        <v/>
      </c>
    </row>
    <row r="90" spans="5:6" x14ac:dyDescent="0.4">
      <c r="E90" s="16" t="str">
        <f t="shared" si="2"/>
        <v/>
      </c>
      <c r="F90" s="16" t="str">
        <f t="shared" si="3"/>
        <v/>
      </c>
    </row>
    <row r="91" spans="5:6" x14ac:dyDescent="0.4">
      <c r="E91" s="16" t="str">
        <f t="shared" si="2"/>
        <v/>
      </c>
      <c r="F91" s="16" t="str">
        <f t="shared" si="3"/>
        <v/>
      </c>
    </row>
    <row r="92" spans="5:6" x14ac:dyDescent="0.4">
      <c r="E92" s="16" t="str">
        <f t="shared" si="2"/>
        <v/>
      </c>
      <c r="F92" s="16" t="str">
        <f t="shared" si="3"/>
        <v/>
      </c>
    </row>
    <row r="93" spans="5:6" x14ac:dyDescent="0.4">
      <c r="E93" s="16" t="str">
        <f t="shared" si="2"/>
        <v/>
      </c>
      <c r="F93" s="16" t="str">
        <f t="shared" si="3"/>
        <v/>
      </c>
    </row>
    <row r="94" spans="5:6" x14ac:dyDescent="0.4">
      <c r="E94" s="16" t="str">
        <f t="shared" si="2"/>
        <v/>
      </c>
      <c r="F94" s="16" t="str">
        <f t="shared" si="3"/>
        <v/>
      </c>
    </row>
    <row r="95" spans="5:6" x14ac:dyDescent="0.4">
      <c r="E95" s="16" t="str">
        <f t="shared" si="2"/>
        <v/>
      </c>
      <c r="F95" s="16" t="str">
        <f t="shared" si="3"/>
        <v/>
      </c>
    </row>
    <row r="96" spans="5:6" x14ac:dyDescent="0.4">
      <c r="E96" s="16" t="str">
        <f t="shared" si="2"/>
        <v/>
      </c>
      <c r="F96" s="16" t="str">
        <f t="shared" si="3"/>
        <v/>
      </c>
    </row>
    <row r="97" spans="5:6" x14ac:dyDescent="0.4">
      <c r="E97" s="16" t="str">
        <f t="shared" si="2"/>
        <v/>
      </c>
      <c r="F97" s="16" t="str">
        <f t="shared" si="3"/>
        <v/>
      </c>
    </row>
    <row r="98" spans="5:6" x14ac:dyDescent="0.4">
      <c r="E98" s="16" t="str">
        <f t="shared" si="2"/>
        <v/>
      </c>
      <c r="F98" s="16" t="str">
        <f t="shared" si="3"/>
        <v/>
      </c>
    </row>
    <row r="99" spans="5:6" x14ac:dyDescent="0.4">
      <c r="E99" s="16" t="str">
        <f t="shared" si="2"/>
        <v/>
      </c>
      <c r="F99" s="16" t="str">
        <f t="shared" si="3"/>
        <v/>
      </c>
    </row>
    <row r="100" spans="5:6" x14ac:dyDescent="0.4">
      <c r="E100" s="16" t="str">
        <f t="shared" si="2"/>
        <v/>
      </c>
      <c r="F100" s="16" t="str">
        <f t="shared" si="3"/>
        <v/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15"/>
  <sheetViews>
    <sheetView zoomScale="150" zoomScaleNormal="150" workbookViewId="0">
      <selection activeCell="E9" sqref="E9"/>
    </sheetView>
  </sheetViews>
  <sheetFormatPr defaultRowHeight="14.6" x14ac:dyDescent="0.4"/>
  <cols>
    <col min="1" max="1" width="3.84375" customWidth="1"/>
    <col min="4" max="4" width="13.84375" customWidth="1"/>
  </cols>
  <sheetData>
    <row r="1" spans="1:4" x14ac:dyDescent="0.4">
      <c r="A1" s="3" t="s">
        <v>0</v>
      </c>
      <c r="B1" s="3" t="s">
        <v>1</v>
      </c>
      <c r="C1" s="3" t="s">
        <v>2</v>
      </c>
      <c r="D1" s="3" t="s">
        <v>3</v>
      </c>
    </row>
    <row r="2" spans="1:4" x14ac:dyDescent="0.4">
      <c r="A2">
        <v>1</v>
      </c>
      <c r="B2" s="4" t="s">
        <v>4</v>
      </c>
      <c r="C2" t="s">
        <v>5</v>
      </c>
      <c r="D2" s="5">
        <v>21719</v>
      </c>
    </row>
    <row r="3" spans="1:4" x14ac:dyDescent="0.4">
      <c r="A3">
        <v>2</v>
      </c>
      <c r="B3" s="4" t="s">
        <v>6</v>
      </c>
      <c r="C3" t="s">
        <v>7</v>
      </c>
      <c r="D3" s="5">
        <v>14189</v>
      </c>
    </row>
    <row r="4" spans="1:4" x14ac:dyDescent="0.4">
      <c r="A4">
        <v>3</v>
      </c>
      <c r="B4" s="4" t="s">
        <v>8</v>
      </c>
      <c r="C4" t="s">
        <v>9</v>
      </c>
      <c r="D4" s="5">
        <v>4775</v>
      </c>
    </row>
    <row r="5" spans="1:4" x14ac:dyDescent="0.4">
      <c r="A5">
        <v>4</v>
      </c>
      <c r="B5" s="4" t="s">
        <v>10</v>
      </c>
      <c r="C5" t="s">
        <v>11</v>
      </c>
      <c r="D5" s="6">
        <v>4441</v>
      </c>
    </row>
    <row r="6" spans="1:4" x14ac:dyDescent="0.4">
      <c r="A6">
        <v>5</v>
      </c>
      <c r="B6" s="4" t="s">
        <v>12</v>
      </c>
      <c r="C6" t="s">
        <v>13</v>
      </c>
      <c r="D6" s="5">
        <v>19889</v>
      </c>
    </row>
    <row r="7" spans="1:4" x14ac:dyDescent="0.4">
      <c r="A7">
        <v>6</v>
      </c>
      <c r="B7" s="4" t="s">
        <v>14</v>
      </c>
      <c r="C7" t="s">
        <v>15</v>
      </c>
      <c r="D7" s="5">
        <v>8835</v>
      </c>
    </row>
    <row r="8" spans="1:4" x14ac:dyDescent="0.4">
      <c r="A8">
        <v>7</v>
      </c>
      <c r="B8" s="4" t="s">
        <v>16</v>
      </c>
      <c r="C8" t="s">
        <v>17</v>
      </c>
      <c r="D8" s="6">
        <v>16534</v>
      </c>
    </row>
    <row r="9" spans="1:4" x14ac:dyDescent="0.4">
      <c r="A9">
        <v>8</v>
      </c>
      <c r="B9" s="4" t="s">
        <v>18</v>
      </c>
      <c r="C9" t="s">
        <v>19</v>
      </c>
      <c r="D9" s="5">
        <v>5891</v>
      </c>
    </row>
    <row r="10" spans="1:4" x14ac:dyDescent="0.4">
      <c r="A10">
        <v>9</v>
      </c>
      <c r="B10" s="4" t="s">
        <v>20</v>
      </c>
      <c r="C10" t="s">
        <v>21</v>
      </c>
      <c r="D10" s="5">
        <v>14789</v>
      </c>
    </row>
    <row r="11" spans="1:4" x14ac:dyDescent="0.4">
      <c r="A11">
        <v>10</v>
      </c>
      <c r="B11" s="4" t="s">
        <v>22</v>
      </c>
      <c r="C11" t="s">
        <v>23</v>
      </c>
      <c r="D11" s="5">
        <v>9939</v>
      </c>
    </row>
    <row r="12" spans="1:4" x14ac:dyDescent="0.4">
      <c r="A12">
        <v>11</v>
      </c>
      <c r="B12" s="4" t="s">
        <v>24</v>
      </c>
      <c r="C12" t="s">
        <v>25</v>
      </c>
      <c r="D12" s="6">
        <v>13373</v>
      </c>
    </row>
    <row r="13" spans="1:4" x14ac:dyDescent="0.4">
      <c r="A13">
        <v>12</v>
      </c>
      <c r="B13" s="4" t="s">
        <v>26</v>
      </c>
      <c r="C13" t="s">
        <v>27</v>
      </c>
      <c r="D13" s="6">
        <v>15088</v>
      </c>
    </row>
    <row r="14" spans="1:4" x14ac:dyDescent="0.4">
      <c r="A14">
        <v>13</v>
      </c>
      <c r="B14" s="4" t="s">
        <v>28</v>
      </c>
      <c r="C14" t="s">
        <v>29</v>
      </c>
      <c r="D14" s="6">
        <v>7733</v>
      </c>
    </row>
    <row r="15" spans="1:4" x14ac:dyDescent="0.4">
      <c r="A15">
        <v>14</v>
      </c>
      <c r="B15" s="4" t="s">
        <v>30</v>
      </c>
      <c r="C15" t="s">
        <v>31</v>
      </c>
      <c r="D15" s="5">
        <v>7119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2F02E-D438-4BED-94FD-B3ED50F11D8A}">
  <sheetPr codeName="Sheet4"/>
  <dimension ref="A1:I14"/>
  <sheetViews>
    <sheetView zoomScale="120" zoomScaleNormal="120" workbookViewId="0">
      <selection activeCell="F17" sqref="F17"/>
    </sheetView>
  </sheetViews>
  <sheetFormatPr defaultRowHeight="14.6" x14ac:dyDescent="0.4"/>
  <sheetData>
    <row r="1" spans="1:9" s="10" customFormat="1" x14ac:dyDescent="0.4"/>
    <row r="2" spans="1:9" x14ac:dyDescent="0.4">
      <c r="A2" s="10">
        <v>196834</v>
      </c>
      <c r="B2" s="10" t="s">
        <v>60</v>
      </c>
      <c r="C2" s="10">
        <v>916</v>
      </c>
      <c r="D2" s="10"/>
      <c r="E2" s="10"/>
      <c r="F2" s="10"/>
      <c r="G2" s="11">
        <f>IF(A2=A1,"",A2)</f>
        <v>196834</v>
      </c>
      <c r="H2" s="11" t="str">
        <f t="shared" ref="H2:H14" si="0">IF(ISTEXT(VLOOKUP(G2,A:B,2,0)),VLOOKUP(G2,A:B,2,0),"")</f>
        <v>aaaaa</v>
      </c>
      <c r="I2" s="11">
        <f xml:space="preserve">
IF(G2="","",
IF(AND(ISNUMBER(G2),G3=""),C2+C3,
IF(ISNUMBER(G2),C2,
"")))</f>
        <v>916</v>
      </c>
    </row>
    <row r="3" spans="1:9" x14ac:dyDescent="0.4">
      <c r="A3" s="10">
        <v>197044</v>
      </c>
      <c r="B3" s="10" t="s">
        <v>61</v>
      </c>
      <c r="C3" s="10">
        <v>1276</v>
      </c>
      <c r="D3" s="10"/>
      <c r="E3" s="10"/>
      <c r="F3" s="10"/>
      <c r="G3" s="11">
        <f>IF(A3=A2,"",A3)</f>
        <v>197044</v>
      </c>
      <c r="H3" s="11" t="str">
        <f t="shared" si="0"/>
        <v>bbbb</v>
      </c>
      <c r="I3" s="11">
        <f t="shared" ref="I3:I14" si="1" xml:space="preserve">
IF(G3="","",
IF(AND(ISNUMBER(G3),G4=""),C3+C4,
IF(ISNUMBER(G3),C3,
"")))</f>
        <v>5736</v>
      </c>
    </row>
    <row r="4" spans="1:9" x14ac:dyDescent="0.4">
      <c r="A4" s="10">
        <v>197044</v>
      </c>
      <c r="B4" s="10" t="s">
        <v>61</v>
      </c>
      <c r="C4" s="10">
        <v>4460</v>
      </c>
      <c r="D4" s="10"/>
      <c r="E4" s="10"/>
      <c r="F4" s="10"/>
      <c r="G4" s="11" t="str">
        <f t="shared" ref="G4:G14" si="2">IF(A4=A3,"",A4)</f>
        <v/>
      </c>
      <c r="H4" s="11" t="str">
        <f t="shared" si="0"/>
        <v/>
      </c>
      <c r="I4" s="11" t="str">
        <f t="shared" si="1"/>
        <v/>
      </c>
    </row>
    <row r="5" spans="1:9" x14ac:dyDescent="0.4">
      <c r="A5" s="10">
        <v>197113</v>
      </c>
      <c r="B5" s="10" t="s">
        <v>62</v>
      </c>
      <c r="C5" s="10">
        <v>7452</v>
      </c>
      <c r="D5" s="10"/>
      <c r="E5" s="10"/>
      <c r="F5" s="10"/>
      <c r="G5" s="11">
        <f t="shared" si="2"/>
        <v>197113</v>
      </c>
      <c r="H5" s="11" t="str">
        <f t="shared" si="0"/>
        <v>cccc</v>
      </c>
      <c r="I5" s="11">
        <f t="shared" si="1"/>
        <v>7452</v>
      </c>
    </row>
    <row r="6" spans="1:9" x14ac:dyDescent="0.4">
      <c r="A6" s="10">
        <v>197235</v>
      </c>
      <c r="B6" s="10" t="s">
        <v>63</v>
      </c>
      <c r="C6" s="10">
        <v>2317</v>
      </c>
      <c r="D6" s="10"/>
      <c r="E6" s="10"/>
      <c r="F6" s="10"/>
      <c r="G6" s="11">
        <f t="shared" si="2"/>
        <v>197235</v>
      </c>
      <c r="H6" s="11" t="str">
        <f t="shared" si="0"/>
        <v>dddd</v>
      </c>
      <c r="I6" s="11">
        <f t="shared" si="1"/>
        <v>2317</v>
      </c>
    </row>
    <row r="7" spans="1:9" x14ac:dyDescent="0.4">
      <c r="A7" s="10">
        <v>196736</v>
      </c>
      <c r="B7" s="10" t="s">
        <v>64</v>
      </c>
      <c r="C7" s="10">
        <v>3460</v>
      </c>
      <c r="D7" s="10"/>
      <c r="E7" s="10"/>
      <c r="F7" s="10"/>
      <c r="G7" s="11">
        <f t="shared" si="2"/>
        <v>196736</v>
      </c>
      <c r="H7" s="11" t="str">
        <f t="shared" si="0"/>
        <v>eeee</v>
      </c>
      <c r="I7" s="11">
        <f t="shared" si="1"/>
        <v>3460</v>
      </c>
    </row>
    <row r="8" spans="1:9" x14ac:dyDescent="0.4">
      <c r="A8" s="10">
        <v>197110</v>
      </c>
      <c r="B8" s="10" t="s">
        <v>65</v>
      </c>
      <c r="C8" s="10">
        <v>6238</v>
      </c>
      <c r="D8" s="10"/>
      <c r="E8" s="10"/>
      <c r="F8" s="10"/>
      <c r="G8" s="11">
        <f t="shared" si="2"/>
        <v>197110</v>
      </c>
      <c r="H8" s="11" t="str">
        <f t="shared" si="0"/>
        <v>ffff</v>
      </c>
      <c r="I8" s="11">
        <f t="shared" si="1"/>
        <v>6238</v>
      </c>
    </row>
    <row r="9" spans="1:9" x14ac:dyDescent="0.4">
      <c r="A9" s="10">
        <v>197285</v>
      </c>
      <c r="B9" s="10" t="s">
        <v>66</v>
      </c>
      <c r="C9" s="10">
        <v>584</v>
      </c>
      <c r="D9" s="10"/>
      <c r="E9" s="10"/>
      <c r="F9" s="10"/>
      <c r="G9" s="11">
        <f t="shared" si="2"/>
        <v>197285</v>
      </c>
      <c r="H9" s="11" t="str">
        <f t="shared" si="0"/>
        <v>gggg</v>
      </c>
      <c r="I9" s="11">
        <f t="shared" si="1"/>
        <v>1967</v>
      </c>
    </row>
    <row r="10" spans="1:9" x14ac:dyDescent="0.4">
      <c r="A10" s="10">
        <v>197285</v>
      </c>
      <c r="B10" s="10" t="s">
        <v>66</v>
      </c>
      <c r="C10" s="10">
        <v>1383</v>
      </c>
      <c r="D10" s="10"/>
      <c r="E10" s="10"/>
      <c r="F10" s="10"/>
      <c r="G10" s="11" t="str">
        <f t="shared" si="2"/>
        <v/>
      </c>
      <c r="H10" s="11" t="str">
        <f t="shared" si="0"/>
        <v/>
      </c>
      <c r="I10" s="11" t="str">
        <f t="shared" si="1"/>
        <v/>
      </c>
    </row>
    <row r="11" spans="1:9" x14ac:dyDescent="0.4">
      <c r="A11" s="10">
        <v>197234</v>
      </c>
      <c r="B11" s="10" t="s">
        <v>67</v>
      </c>
      <c r="C11" s="10">
        <v>12577</v>
      </c>
      <c r="D11" s="10"/>
      <c r="E11" s="10"/>
      <c r="F11" s="10"/>
      <c r="G11" s="11">
        <f t="shared" si="2"/>
        <v>197234</v>
      </c>
      <c r="H11" s="11" t="str">
        <f t="shared" si="0"/>
        <v>hhhh</v>
      </c>
      <c r="I11" s="11">
        <f t="shared" si="1"/>
        <v>12577</v>
      </c>
    </row>
    <row r="12" spans="1:9" x14ac:dyDescent="0.4">
      <c r="A12" s="10">
        <v>197263</v>
      </c>
      <c r="B12" s="10" t="s">
        <v>68</v>
      </c>
      <c r="C12" s="10">
        <v>8956</v>
      </c>
      <c r="D12" s="10"/>
      <c r="E12" s="10"/>
      <c r="F12" s="10"/>
      <c r="G12" s="11">
        <f t="shared" si="2"/>
        <v>197263</v>
      </c>
      <c r="H12" s="11" t="str">
        <f t="shared" si="0"/>
        <v>iiii</v>
      </c>
      <c r="I12" s="11">
        <f t="shared" si="1"/>
        <v>8956</v>
      </c>
    </row>
    <row r="13" spans="1:9" x14ac:dyDescent="0.4">
      <c r="A13" s="10">
        <v>196668</v>
      </c>
      <c r="B13" s="10" t="s">
        <v>69</v>
      </c>
      <c r="C13" s="10">
        <v>4352</v>
      </c>
      <c r="D13" s="10"/>
      <c r="E13" s="10"/>
      <c r="F13" s="10"/>
      <c r="G13" s="11">
        <f t="shared" si="2"/>
        <v>196668</v>
      </c>
      <c r="H13" s="11" t="str">
        <f t="shared" si="0"/>
        <v>jjjj</v>
      </c>
      <c r="I13" s="11">
        <f t="shared" si="1"/>
        <v>4352</v>
      </c>
    </row>
    <row r="14" spans="1:9" x14ac:dyDescent="0.4">
      <c r="A14" s="10">
        <v>197209</v>
      </c>
      <c r="B14" s="10" t="s">
        <v>70</v>
      </c>
      <c r="C14" s="10">
        <v>9759</v>
      </c>
      <c r="D14" s="10"/>
      <c r="E14" s="10"/>
      <c r="F14" s="10"/>
      <c r="G14" s="11">
        <f t="shared" si="2"/>
        <v>197209</v>
      </c>
      <c r="H14" s="11" t="str">
        <f t="shared" si="0"/>
        <v>llll</v>
      </c>
      <c r="I14" s="11">
        <f t="shared" si="1"/>
        <v>9759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AB542-A382-4270-86C3-500DAECEF2A6}">
  <sheetPr codeName="Sheet5"/>
  <dimension ref="A2:C14"/>
  <sheetViews>
    <sheetView zoomScale="120" zoomScaleNormal="120" workbookViewId="0">
      <selection activeCell="A2" sqref="A2"/>
    </sheetView>
  </sheetViews>
  <sheetFormatPr defaultColWidth="9.15234375" defaultRowHeight="14.6" x14ac:dyDescent="0.4"/>
  <cols>
    <col min="1" max="16384" width="9.15234375" style="10"/>
  </cols>
  <sheetData>
    <row r="2" spans="1:3" x14ac:dyDescent="0.4">
      <c r="A2" s="10">
        <v>196834</v>
      </c>
      <c r="B2" s="10" t="s">
        <v>60</v>
      </c>
      <c r="C2" s="10">
        <v>916</v>
      </c>
    </row>
    <row r="3" spans="1:3" x14ac:dyDescent="0.4">
      <c r="A3" s="10">
        <v>197044</v>
      </c>
      <c r="B3" s="10" t="s">
        <v>61</v>
      </c>
      <c r="C3" s="10">
        <v>1276</v>
      </c>
    </row>
    <row r="4" spans="1:3" x14ac:dyDescent="0.4">
      <c r="A4" s="10">
        <v>197044</v>
      </c>
      <c r="B4" s="10" t="s">
        <v>61</v>
      </c>
      <c r="C4" s="10">
        <v>4460</v>
      </c>
    </row>
    <row r="5" spans="1:3" x14ac:dyDescent="0.4">
      <c r="A5" s="10">
        <v>197113</v>
      </c>
      <c r="B5" s="10" t="s">
        <v>62</v>
      </c>
      <c r="C5" s="10">
        <v>7452</v>
      </c>
    </row>
    <row r="6" spans="1:3" x14ac:dyDescent="0.4">
      <c r="A6" s="10">
        <v>197235</v>
      </c>
      <c r="B6" s="10" t="s">
        <v>63</v>
      </c>
      <c r="C6" s="10">
        <v>2317</v>
      </c>
    </row>
    <row r="7" spans="1:3" x14ac:dyDescent="0.4">
      <c r="A7" s="10">
        <v>196736</v>
      </c>
      <c r="B7" s="10" t="s">
        <v>64</v>
      </c>
      <c r="C7" s="10">
        <v>3460</v>
      </c>
    </row>
    <row r="8" spans="1:3" x14ac:dyDescent="0.4">
      <c r="A8" s="10">
        <v>197110</v>
      </c>
      <c r="B8" s="10" t="s">
        <v>65</v>
      </c>
      <c r="C8" s="10">
        <v>6238</v>
      </c>
    </row>
    <row r="9" spans="1:3" x14ac:dyDescent="0.4">
      <c r="A9" s="10">
        <v>197285</v>
      </c>
      <c r="B9" s="10" t="s">
        <v>66</v>
      </c>
      <c r="C9" s="10">
        <v>584</v>
      </c>
    </row>
    <row r="10" spans="1:3" x14ac:dyDescent="0.4">
      <c r="A10" s="10">
        <v>197285</v>
      </c>
      <c r="B10" s="10" t="s">
        <v>66</v>
      </c>
      <c r="C10" s="10">
        <v>1383</v>
      </c>
    </row>
    <row r="11" spans="1:3" x14ac:dyDescent="0.4">
      <c r="A11" s="10">
        <v>197234</v>
      </c>
      <c r="B11" s="10" t="s">
        <v>67</v>
      </c>
      <c r="C11" s="10">
        <v>12577</v>
      </c>
    </row>
    <row r="12" spans="1:3" x14ac:dyDescent="0.4">
      <c r="A12" s="10">
        <v>197263</v>
      </c>
      <c r="B12" s="10" t="s">
        <v>68</v>
      </c>
      <c r="C12" s="10">
        <v>8956</v>
      </c>
    </row>
    <row r="13" spans="1:3" x14ac:dyDescent="0.4">
      <c r="A13" s="10">
        <v>196668</v>
      </c>
      <c r="B13" s="10" t="s">
        <v>69</v>
      </c>
      <c r="C13" s="10">
        <v>4352</v>
      </c>
    </row>
    <row r="14" spans="1:3" x14ac:dyDescent="0.4">
      <c r="A14" s="10">
        <v>197209</v>
      </c>
      <c r="B14" s="10" t="s">
        <v>70</v>
      </c>
      <c r="C14" s="10">
        <v>9759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A6"/>
  <sheetViews>
    <sheetView topLeftCell="A4" zoomScaleNormal="100" workbookViewId="0">
      <selection activeCell="A6" sqref="A6"/>
    </sheetView>
  </sheetViews>
  <sheetFormatPr defaultRowHeight="14.6" x14ac:dyDescent="0.4"/>
  <cols>
    <col min="1" max="1" width="109.3828125" customWidth="1"/>
  </cols>
  <sheetData>
    <row r="1" spans="1:1" x14ac:dyDescent="0.4">
      <c r="A1" t="s">
        <v>58</v>
      </c>
    </row>
    <row r="2" spans="1:1" x14ac:dyDescent="0.4">
      <c r="A2" t="s">
        <v>33</v>
      </c>
    </row>
    <row r="3" spans="1:1" ht="160.30000000000001" x14ac:dyDescent="0.4">
      <c r="A3" s="7" t="s">
        <v>32</v>
      </c>
    </row>
    <row r="5" spans="1:1" x14ac:dyDescent="0.4">
      <c r="A5" t="s">
        <v>59</v>
      </c>
    </row>
    <row r="6" spans="1:1" ht="262.3" x14ac:dyDescent="0.4">
      <c r="A6" s="7" t="s">
        <v>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9663F9CB3327468C559124A88A3051" ma:contentTypeVersion="10" ma:contentTypeDescription="Create a new document." ma:contentTypeScope="" ma:versionID="a8c8cc3ce8eab5bb8edb90f4d0abd37c">
  <xsd:schema xmlns:xsd="http://www.w3.org/2001/XMLSchema" xmlns:xs="http://www.w3.org/2001/XMLSchema" xmlns:p="http://schemas.microsoft.com/office/2006/metadata/properties" xmlns:ns2="6a7c3a38-a9af-4b30-86c4-75b220cbe522" targetNamespace="http://schemas.microsoft.com/office/2006/metadata/properties" ma:root="true" ma:fieldsID="98bb89e09685db4cc019c36a9d2f222c" ns2:_="">
    <xsd:import namespace="6a7c3a38-a9af-4b30-86c4-75b220cbe5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c3a38-a9af-4b30-86c4-75b220cbe5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ED755F-FDFC-4ED3-9DCB-F800A55719B5}"/>
</file>

<file path=customXml/itemProps2.xml><?xml version="1.0" encoding="utf-8"?>
<ds:datastoreItem xmlns:ds="http://schemas.openxmlformats.org/officeDocument/2006/customXml" ds:itemID="{0B6FBDB4-A895-48B4-B22D-36EC2CD747E2}"/>
</file>

<file path=customXml/itemProps3.xml><?xml version="1.0" encoding="utf-8"?>
<ds:datastoreItem xmlns:ds="http://schemas.openxmlformats.org/officeDocument/2006/customXml" ds:itemID="{FA7726E5-D744-46A2-81D5-D7976BFD23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Müük </vt:lpstr>
      <vt:lpstr>Müük</vt:lpstr>
      <vt:lpstr>Piim</vt:lpstr>
      <vt:lpstr>värvi järgi summa</vt:lpstr>
      <vt:lpstr>liida duplikaadid</vt:lpstr>
      <vt:lpstr>liida duplikaadid (2)</vt:lpstr>
      <vt:lpstr>VBA koodid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Asko Uri</dc:creator>
  <cp:lastModifiedBy>Roxy Valvur</cp:lastModifiedBy>
  <dcterms:created xsi:type="dcterms:W3CDTF">2015-03-10T07:02:14Z</dcterms:created>
  <dcterms:modified xsi:type="dcterms:W3CDTF">2020-12-01T15:03:17Z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0x010100689663F9CB3327468C559124A88A3051</vt:lpwstr>
  </property>
</Properties>
</file>