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kasulikkoolitus.sharepoint.com/sites/KasulikKoolitus/Shared Documents/Margus/"/>
    </mc:Choice>
  </mc:AlternateContent>
  <xr:revisionPtr revIDLastSave="165" documentId="8_{051BFDA5-C1C9-43B1-94D6-E268A0F19BD1}" xr6:coauthVersionLast="47" xr6:coauthVersionMax="47" xr10:uidLastSave="{DCCF689E-C554-4156-97E4-5A822511A0DB}"/>
  <bookViews>
    <workbookView xWindow="-110" yWindow="-110" windowWidth="19420" windowHeight="11020" firstSheet="4" activeTab="4" xr2:uid="{00000000-000D-0000-FFFF-FFFF00000000}"/>
  </bookViews>
  <sheets>
    <sheet name="naised_suurtabel" sheetId="2" state="hidden" r:id="rId1"/>
    <sheet name="Leht1" sheetId="3" state="hidden" r:id="rId2"/>
    <sheet name="PUNKTITABEL" sheetId="4" state="hidden" r:id="rId3"/>
    <sheet name="Mehed 2023" sheetId="5" state="hidden" r:id="rId4"/>
    <sheet name="Boccia Tulemused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57" i="5" l="1"/>
  <c r="BH57" i="5" s="1"/>
  <c r="AZ57" i="5"/>
  <c r="BG56" i="5"/>
  <c r="AZ56" i="5"/>
  <c r="BH56" i="5" s="1"/>
  <c r="BG55" i="5"/>
  <c r="AZ55" i="5"/>
  <c r="BH55" i="5" s="1"/>
  <c r="BH54" i="5"/>
  <c r="BG54" i="5"/>
  <c r="AZ54" i="5"/>
  <c r="BG53" i="5"/>
  <c r="AZ53" i="5"/>
  <c r="BH53" i="5" s="1"/>
  <c r="BH52" i="5"/>
  <c r="BG52" i="5"/>
  <c r="AZ52" i="5"/>
  <c r="BH51" i="5"/>
  <c r="BG51" i="5"/>
  <c r="AZ51" i="5"/>
  <c r="BG50" i="5"/>
  <c r="AZ50" i="5"/>
  <c r="BH50" i="5" s="1"/>
  <c r="BG49" i="5"/>
  <c r="BH49" i="5" s="1"/>
  <c r="AZ49" i="5"/>
  <c r="BG48" i="5"/>
  <c r="AZ48" i="5"/>
  <c r="BH48" i="5" s="1"/>
  <c r="BG47" i="5"/>
  <c r="AZ47" i="5"/>
  <c r="BH47" i="5" s="1"/>
  <c r="BH46" i="5"/>
  <c r="BG46" i="5"/>
  <c r="AZ46" i="5"/>
  <c r="BG45" i="5"/>
  <c r="AZ45" i="5"/>
  <c r="BH45" i="5" s="1"/>
  <c r="BH44" i="5"/>
  <c r="BG44" i="5"/>
  <c r="AZ44" i="5"/>
  <c r="BH43" i="5"/>
  <c r="BG43" i="5"/>
  <c r="AZ43" i="5"/>
  <c r="BG42" i="5"/>
  <c r="AZ42" i="5"/>
  <c r="BH42" i="5" s="1"/>
  <c r="BG41" i="5"/>
  <c r="BH41" i="5" s="1"/>
  <c r="AZ41" i="5"/>
  <c r="BG40" i="5"/>
  <c r="AZ40" i="5"/>
  <c r="BH40" i="5" s="1"/>
  <c r="BG39" i="5"/>
  <c r="AZ39" i="5"/>
  <c r="BH39" i="5" s="1"/>
  <c r="BH38" i="5"/>
  <c r="BG38" i="5"/>
  <c r="AZ38" i="5"/>
  <c r="BG37" i="5"/>
  <c r="AZ37" i="5"/>
  <c r="BH37" i="5" s="1"/>
  <c r="BH36" i="5"/>
  <c r="BG36" i="5"/>
  <c r="AZ36" i="5"/>
  <c r="BH35" i="5"/>
  <c r="BG35" i="5"/>
  <c r="AZ35" i="5"/>
  <c r="BG34" i="5"/>
  <c r="AZ34" i="5"/>
  <c r="BH34" i="5" s="1"/>
  <c r="BG33" i="5"/>
  <c r="BH33" i="5" s="1"/>
  <c r="AZ33" i="5"/>
  <c r="BG32" i="5"/>
  <c r="AZ32" i="5"/>
  <c r="BH32" i="5" s="1"/>
  <c r="BG31" i="5"/>
  <c r="AZ31" i="5"/>
  <c r="BH31" i="5" s="1"/>
  <c r="BH30" i="5"/>
  <c r="BG30" i="5"/>
  <c r="AZ30" i="5"/>
  <c r="BG29" i="5"/>
  <c r="AZ29" i="5"/>
  <c r="BH29" i="5" s="1"/>
  <c r="BH28" i="5"/>
  <c r="BG28" i="5"/>
  <c r="AZ28" i="5"/>
  <c r="BH27" i="5"/>
  <c r="BG27" i="5"/>
  <c r="AZ27" i="5"/>
  <c r="BG26" i="5"/>
  <c r="AZ26" i="5"/>
  <c r="BH26" i="5" s="1"/>
  <c r="BG25" i="5"/>
  <c r="BH25" i="5" s="1"/>
  <c r="AZ25" i="5"/>
  <c r="BG24" i="5"/>
  <c r="AZ24" i="5"/>
  <c r="BH24" i="5" s="1"/>
  <c r="BG23" i="5"/>
  <c r="AZ23" i="5"/>
  <c r="BH23" i="5" s="1"/>
  <c r="BH22" i="5"/>
  <c r="BG22" i="5"/>
  <c r="AZ22" i="5"/>
  <c r="BG21" i="5"/>
  <c r="AZ21" i="5"/>
  <c r="BH21" i="5" s="1"/>
  <c r="BH20" i="5"/>
  <c r="BG20" i="5"/>
  <c r="AZ20" i="5"/>
  <c r="BH19" i="5"/>
  <c r="BG19" i="5"/>
  <c r="AZ19" i="5"/>
  <c r="BG18" i="5"/>
  <c r="AZ18" i="5"/>
  <c r="BH18" i="5" s="1"/>
  <c r="BG17" i="5"/>
  <c r="BH17" i="5" s="1"/>
  <c r="AZ17" i="5"/>
  <c r="BG16" i="5"/>
  <c r="AZ16" i="5"/>
  <c r="BH16" i="5" s="1"/>
  <c r="BG15" i="5"/>
  <c r="AZ15" i="5"/>
  <c r="BH15" i="5" s="1"/>
  <c r="BH14" i="5"/>
  <c r="BG14" i="5"/>
  <c r="AZ14" i="5"/>
  <c r="BG13" i="5"/>
  <c r="AZ13" i="5"/>
  <c r="BH13" i="5" s="1"/>
  <c r="BH12" i="5"/>
  <c r="BG12" i="5"/>
  <c r="AZ12" i="5"/>
  <c r="BH11" i="5"/>
  <c r="BG11" i="5"/>
  <c r="AZ11" i="5"/>
  <c r="BH10" i="5"/>
  <c r="BG10" i="5"/>
  <c r="AZ10" i="5"/>
  <c r="BG9" i="5"/>
  <c r="BH9" i="5" s="1"/>
  <c r="AZ9" i="5"/>
  <c r="BG8" i="5"/>
  <c r="AZ8" i="5"/>
  <c r="BH8" i="5" s="1"/>
  <c r="BG7" i="5"/>
  <c r="AZ7" i="5"/>
  <c r="BH7" i="5" s="1"/>
  <c r="BH6" i="5"/>
  <c r="BG6" i="5"/>
  <c r="AZ6" i="5"/>
  <c r="BG5" i="5"/>
  <c r="AZ5" i="5"/>
  <c r="BH5" i="5" s="1"/>
  <c r="BH4" i="5"/>
  <c r="BG4" i="5"/>
  <c r="AZ4" i="5"/>
  <c r="BH3" i="5"/>
  <c r="BG3" i="5"/>
  <c r="AZ3" i="5"/>
  <c r="BH2" i="5"/>
  <c r="BG2" i="5"/>
  <c r="AZ2" i="5"/>
  <c r="J142" i="4"/>
  <c r="L139" i="4"/>
  <c r="L135" i="4"/>
  <c r="C135" i="4"/>
  <c r="K134" i="4"/>
  <c r="M134" i="4" s="1"/>
  <c r="K133" i="4"/>
  <c r="K132" i="4"/>
  <c r="L128" i="4"/>
  <c r="M128" i="4" s="1"/>
  <c r="L126" i="4"/>
  <c r="D125" i="4"/>
  <c r="K123" i="4"/>
  <c r="L121" i="4"/>
  <c r="K119" i="4"/>
  <c r="F113" i="4"/>
  <c r="M113" i="4" s="1"/>
  <c r="L112" i="4"/>
  <c r="D112" i="4"/>
  <c r="F110" i="4"/>
  <c r="M110" i="4" s="1"/>
  <c r="L109" i="4"/>
  <c r="K109" i="4"/>
  <c r="J109" i="4"/>
  <c r="M109" i="4" s="1"/>
  <c r="J108" i="4"/>
  <c r="D107" i="4"/>
  <c r="L106" i="4"/>
  <c r="D106" i="4"/>
  <c r="M106" i="4" s="1"/>
  <c r="J105" i="4"/>
  <c r="L104" i="4"/>
  <c r="L103" i="4"/>
  <c r="L102" i="4"/>
  <c r="L99" i="4"/>
  <c r="L97" i="4"/>
  <c r="L96" i="4"/>
  <c r="H96" i="4"/>
  <c r="M96" i="4" s="1"/>
  <c r="L93" i="4"/>
  <c r="L91" i="4"/>
  <c r="L89" i="4"/>
  <c r="J89" i="4"/>
  <c r="M89" i="4" s="1"/>
  <c r="F88" i="4"/>
  <c r="K87" i="4"/>
  <c r="D87" i="4"/>
  <c r="M87" i="4" s="1"/>
  <c r="L86" i="4"/>
  <c r="K86" i="4"/>
  <c r="J86" i="4"/>
  <c r="L84" i="4"/>
  <c r="D84" i="4"/>
  <c r="L83" i="4"/>
  <c r="J83" i="4"/>
  <c r="J79" i="4"/>
  <c r="K78" i="4"/>
  <c r="H78" i="4"/>
  <c r="M78" i="4" s="1"/>
  <c r="D78" i="4"/>
  <c r="K77" i="4"/>
  <c r="D76" i="4"/>
  <c r="L75" i="4"/>
  <c r="K75" i="4"/>
  <c r="L74" i="4"/>
  <c r="D74" i="4"/>
  <c r="M74" i="4" s="1"/>
  <c r="L73" i="4"/>
  <c r="J71" i="4"/>
  <c r="F71" i="4"/>
  <c r="L70" i="4"/>
  <c r="K70" i="4"/>
  <c r="J70" i="4"/>
  <c r="H70" i="4"/>
  <c r="F70" i="4"/>
  <c r="D70" i="4"/>
  <c r="M70" i="4" s="1"/>
  <c r="C70" i="4"/>
  <c r="M63" i="4"/>
  <c r="M62" i="4"/>
  <c r="E62" i="4"/>
  <c r="G62" i="4" s="1"/>
  <c r="M61" i="4"/>
  <c r="M60" i="4"/>
  <c r="M59" i="4"/>
  <c r="M58" i="4"/>
  <c r="M57" i="4"/>
  <c r="G57" i="4"/>
  <c r="M56" i="4"/>
  <c r="G56" i="4"/>
  <c r="M55" i="4"/>
  <c r="G55" i="4"/>
  <c r="M54" i="4"/>
  <c r="M53" i="4"/>
  <c r="M52" i="4"/>
  <c r="M51" i="4"/>
  <c r="M50" i="4"/>
  <c r="M49" i="4"/>
  <c r="M48" i="4"/>
  <c r="M47" i="4"/>
  <c r="M46" i="4"/>
  <c r="M45" i="4"/>
  <c r="G45" i="4"/>
  <c r="E45" i="4"/>
  <c r="M44" i="4"/>
  <c r="M43" i="4"/>
  <c r="M42" i="4"/>
  <c r="M41" i="4"/>
  <c r="G41" i="4"/>
  <c r="M40" i="4"/>
  <c r="G40" i="4"/>
  <c r="M39" i="4"/>
  <c r="G39" i="4"/>
  <c r="M38" i="4"/>
  <c r="M37" i="4"/>
  <c r="M36" i="4"/>
  <c r="M35" i="4"/>
  <c r="E35" i="4"/>
  <c r="G35" i="4" s="1"/>
  <c r="M34" i="4"/>
  <c r="G34" i="4"/>
  <c r="M33" i="4"/>
  <c r="G33" i="4"/>
  <c r="M32" i="4"/>
  <c r="G32" i="4"/>
  <c r="M31" i="4"/>
  <c r="G31" i="4"/>
  <c r="M30" i="4"/>
  <c r="G30" i="4"/>
  <c r="M29" i="4"/>
  <c r="E29" i="4"/>
  <c r="G29" i="4" s="1"/>
  <c r="M28" i="4"/>
  <c r="G28" i="4"/>
  <c r="M27" i="4"/>
  <c r="M26" i="4"/>
  <c r="G26" i="4"/>
  <c r="E26" i="4"/>
  <c r="M25" i="4"/>
  <c r="E25" i="4"/>
  <c r="G25" i="4" s="1"/>
  <c r="M24" i="4"/>
  <c r="G24" i="4"/>
  <c r="E24" i="4"/>
  <c r="M23" i="4"/>
  <c r="M22" i="4"/>
  <c r="M21" i="4"/>
  <c r="M20" i="4"/>
  <c r="G20" i="4"/>
  <c r="M19" i="4"/>
  <c r="G19" i="4"/>
  <c r="M18" i="4"/>
  <c r="G18" i="4"/>
  <c r="M17" i="4"/>
  <c r="G17" i="4"/>
  <c r="M16" i="4"/>
  <c r="M15" i="4"/>
  <c r="E15" i="4"/>
  <c r="G15" i="4" s="1"/>
  <c r="M14" i="4"/>
  <c r="G14" i="4"/>
  <c r="E14" i="4"/>
  <c r="M13" i="4"/>
  <c r="E13" i="4"/>
  <c r="G13" i="4" s="1"/>
  <c r="E12" i="4"/>
  <c r="G12" i="4" s="1"/>
  <c r="M12" i="4"/>
  <c r="M11" i="4"/>
  <c r="G11" i="4"/>
  <c r="E11" i="4"/>
  <c r="M10" i="4"/>
  <c r="E10" i="4"/>
  <c r="G10" i="4" s="1"/>
  <c r="M9" i="4"/>
  <c r="E9" i="4"/>
  <c r="G9" i="4" s="1"/>
  <c r="M8" i="4"/>
  <c r="G8" i="4"/>
  <c r="I8" i="4" s="1"/>
  <c r="E8" i="4"/>
  <c r="M7" i="4"/>
  <c r="E7" i="4"/>
  <c r="G7" i="4" s="1"/>
  <c r="M6" i="4"/>
  <c r="I6" i="4"/>
  <c r="E6" i="4"/>
  <c r="G6" i="4" s="1"/>
  <c r="M5" i="4"/>
  <c r="I5" i="4"/>
  <c r="E5" i="4"/>
  <c r="G5" i="4" s="1"/>
  <c r="M4" i="4"/>
  <c r="G4" i="4"/>
  <c r="E4" i="4"/>
  <c r="AW76" i="2"/>
  <c r="BD76" i="2" s="1"/>
  <c r="AW75" i="2"/>
  <c r="L134" i="4" s="1"/>
  <c r="AW74" i="2"/>
  <c r="AW73" i="2"/>
  <c r="BD73" i="2" s="1"/>
  <c r="AW72" i="2"/>
  <c r="BD72" i="2" s="1"/>
  <c r="AW71" i="2"/>
  <c r="BD71" i="2" s="1"/>
  <c r="AP71" i="2"/>
  <c r="AW70" i="2"/>
  <c r="L142" i="4" s="1"/>
  <c r="AP70" i="2"/>
  <c r="K142" i="4" s="1"/>
  <c r="AW69" i="2"/>
  <c r="L141" i="4" s="1"/>
  <c r="AP69" i="2"/>
  <c r="AI69" i="2"/>
  <c r="AW68" i="2"/>
  <c r="L77" i="4" s="1"/>
  <c r="AP68" i="2"/>
  <c r="AI68" i="2"/>
  <c r="AW67" i="2"/>
  <c r="AP67" i="2"/>
  <c r="AI67" i="2"/>
  <c r="BD67" i="2" s="1"/>
  <c r="AW66" i="2"/>
  <c r="L118" i="4" s="1"/>
  <c r="AP66" i="2"/>
  <c r="AI66" i="2"/>
  <c r="AW65" i="2"/>
  <c r="AP65" i="2"/>
  <c r="K89" i="4" s="1"/>
  <c r="AI65" i="2"/>
  <c r="BD65" i="2" s="1"/>
  <c r="AW64" i="2"/>
  <c r="L117" i="4" s="1"/>
  <c r="AP64" i="2"/>
  <c r="AI64" i="2"/>
  <c r="AW63" i="2"/>
  <c r="AP63" i="2"/>
  <c r="AI63" i="2"/>
  <c r="AW62" i="2"/>
  <c r="L90" i="4" s="1"/>
  <c r="AP62" i="2"/>
  <c r="K90" i="4" s="1"/>
  <c r="AI62" i="2"/>
  <c r="BD62" i="2" s="1"/>
  <c r="AW61" i="2"/>
  <c r="L116" i="4" s="1"/>
  <c r="AP61" i="2"/>
  <c r="AI61" i="2"/>
  <c r="AW60" i="2"/>
  <c r="L130" i="4" s="1"/>
  <c r="AP60" i="2"/>
  <c r="AI60" i="2"/>
  <c r="AW59" i="2"/>
  <c r="L129" i="4" s="1"/>
  <c r="AP59" i="2"/>
  <c r="AI59" i="2"/>
  <c r="AW58" i="2"/>
  <c r="AP58" i="2"/>
  <c r="AI58" i="2"/>
  <c r="AA58" i="2"/>
  <c r="U58" i="2"/>
  <c r="AH58" i="2" s="1"/>
  <c r="H128" i="4" s="1"/>
  <c r="O58" i="2"/>
  <c r="I58" i="2"/>
  <c r="BD58" i="2" s="1"/>
  <c r="AW57" i="2"/>
  <c r="L101" i="4" s="1"/>
  <c r="AP57" i="2"/>
  <c r="AI57" i="2"/>
  <c r="AA57" i="2"/>
  <c r="U57" i="2"/>
  <c r="AH57" i="2" s="1"/>
  <c r="O57" i="2"/>
  <c r="I57" i="2"/>
  <c r="AW56" i="2"/>
  <c r="L100" i="4" s="1"/>
  <c r="AP56" i="2"/>
  <c r="AI56" i="2"/>
  <c r="AA56" i="2"/>
  <c r="AH56" i="2" s="1"/>
  <c r="H100" i="4" s="1"/>
  <c r="M100" i="4" s="1"/>
  <c r="U56" i="2"/>
  <c r="O56" i="2"/>
  <c r="I56" i="2"/>
  <c r="AW55" i="2"/>
  <c r="L140" i="4" s="1"/>
  <c r="AP55" i="2"/>
  <c r="AI55" i="2"/>
  <c r="AA55" i="2"/>
  <c r="U55" i="2"/>
  <c r="AH55" i="2" s="1"/>
  <c r="H140" i="4" s="1"/>
  <c r="M140" i="4" s="1"/>
  <c r="O55" i="2"/>
  <c r="I55" i="2"/>
  <c r="AW54" i="2"/>
  <c r="AP54" i="2"/>
  <c r="AI54" i="2"/>
  <c r="AA54" i="2"/>
  <c r="U54" i="2"/>
  <c r="AH54" i="2" s="1"/>
  <c r="O54" i="2"/>
  <c r="I54" i="2"/>
  <c r="AW53" i="2"/>
  <c r="L95" i="4" s="1"/>
  <c r="AP53" i="2"/>
  <c r="AI53" i="2"/>
  <c r="AA53" i="2"/>
  <c r="U53" i="2"/>
  <c r="AH53" i="2" s="1"/>
  <c r="H95" i="4" s="1"/>
  <c r="M95" i="4" s="1"/>
  <c r="O53" i="2"/>
  <c r="I53" i="2"/>
  <c r="BD53" i="2" s="1"/>
  <c r="AW52" i="2"/>
  <c r="L127" i="4" s="1"/>
  <c r="AP52" i="2"/>
  <c r="AI52" i="2"/>
  <c r="AA52" i="2"/>
  <c r="AH52" i="2" s="1"/>
  <c r="H127" i="4" s="1"/>
  <c r="M127" i="4" s="1"/>
  <c r="U52" i="2"/>
  <c r="O52" i="2"/>
  <c r="I52" i="2"/>
  <c r="BD52" i="2" s="1"/>
  <c r="AW51" i="2"/>
  <c r="AP51" i="2"/>
  <c r="AI51" i="2"/>
  <c r="AH51" i="2"/>
  <c r="H126" i="4" s="1"/>
  <c r="M126" i="4" s="1"/>
  <c r="AA51" i="2"/>
  <c r="U51" i="2"/>
  <c r="O51" i="2"/>
  <c r="I51" i="2"/>
  <c r="BD51" i="2" s="1"/>
  <c r="AW50" i="2"/>
  <c r="L81" i="4" s="1"/>
  <c r="AP50" i="2"/>
  <c r="AI50" i="2"/>
  <c r="AA50" i="2"/>
  <c r="U50" i="2"/>
  <c r="O50" i="2"/>
  <c r="I50" i="2"/>
  <c r="AW49" i="2"/>
  <c r="L115" i="4" s="1"/>
  <c r="AP49" i="2"/>
  <c r="AI49" i="2"/>
  <c r="AH49" i="2"/>
  <c r="H115" i="4" s="1"/>
  <c r="M115" i="4" s="1"/>
  <c r="AA49" i="2"/>
  <c r="U49" i="2"/>
  <c r="O49" i="2"/>
  <c r="I49" i="2"/>
  <c r="BD49" i="2" s="1"/>
  <c r="AW48" i="2"/>
  <c r="L85" i="4" s="1"/>
  <c r="AP48" i="2"/>
  <c r="AI48" i="2"/>
  <c r="AH48" i="2"/>
  <c r="H85" i="4" s="1"/>
  <c r="M85" i="4" s="1"/>
  <c r="AA48" i="2"/>
  <c r="U48" i="2"/>
  <c r="O48" i="2"/>
  <c r="I48" i="2"/>
  <c r="BD48" i="2" s="1"/>
  <c r="AW47" i="2"/>
  <c r="L72" i="4" s="1"/>
  <c r="AP47" i="2"/>
  <c r="K72" i="4" s="1"/>
  <c r="AI47" i="2"/>
  <c r="J72" i="4" s="1"/>
  <c r="AA47" i="2"/>
  <c r="U47" i="2"/>
  <c r="AH47" i="2" s="1"/>
  <c r="H72" i="4" s="1"/>
  <c r="O47" i="2"/>
  <c r="I47" i="2"/>
  <c r="AW46" i="2"/>
  <c r="L80" i="4" s="1"/>
  <c r="AP46" i="2"/>
  <c r="AI46" i="2"/>
  <c r="AA46" i="2"/>
  <c r="U46" i="2"/>
  <c r="AH46" i="2" s="1"/>
  <c r="H80" i="4" s="1"/>
  <c r="M80" i="4" s="1"/>
  <c r="O46" i="2"/>
  <c r="I46" i="2"/>
  <c r="AW45" i="2"/>
  <c r="L92" i="4" s="1"/>
  <c r="AP45" i="2"/>
  <c r="AI45" i="2"/>
  <c r="J92" i="4" s="1"/>
  <c r="AA45" i="2"/>
  <c r="U45" i="2"/>
  <c r="AH45" i="2" s="1"/>
  <c r="H92" i="4" s="1"/>
  <c r="M92" i="4" s="1"/>
  <c r="O45" i="2"/>
  <c r="I45" i="2"/>
  <c r="BD45" i="2" s="1"/>
  <c r="AW44" i="2"/>
  <c r="L94" i="4" s="1"/>
  <c r="AP44" i="2"/>
  <c r="AI44" i="2"/>
  <c r="AH44" i="2"/>
  <c r="H94" i="4" s="1"/>
  <c r="M94" i="4" s="1"/>
  <c r="AA44" i="2"/>
  <c r="U44" i="2"/>
  <c r="O44" i="2"/>
  <c r="I44" i="2"/>
  <c r="BD44" i="2" s="1"/>
  <c r="AW43" i="2"/>
  <c r="AP43" i="2"/>
  <c r="AI43" i="2"/>
  <c r="AA43" i="2"/>
  <c r="U43" i="2"/>
  <c r="AH43" i="2" s="1"/>
  <c r="H104" i="4" s="1"/>
  <c r="M104" i="4" s="1"/>
  <c r="O43" i="2"/>
  <c r="I43" i="2"/>
  <c r="AW42" i="2"/>
  <c r="AP42" i="2"/>
  <c r="AI42" i="2"/>
  <c r="J93" i="4" s="1"/>
  <c r="AA42" i="2"/>
  <c r="U42" i="2"/>
  <c r="AH42" i="2" s="1"/>
  <c r="H93" i="4" s="1"/>
  <c r="M93" i="4" s="1"/>
  <c r="O42" i="2"/>
  <c r="I42" i="2"/>
  <c r="BD42" i="2" s="1"/>
  <c r="AW41" i="2"/>
  <c r="AP41" i="2"/>
  <c r="AI41" i="2"/>
  <c r="AA41" i="2"/>
  <c r="U41" i="2"/>
  <c r="AH41" i="2" s="1"/>
  <c r="O41" i="2"/>
  <c r="I41" i="2"/>
  <c r="AW40" i="2"/>
  <c r="L114" i="4" s="1"/>
  <c r="AP40" i="2"/>
  <c r="AI40" i="2"/>
  <c r="AA40" i="2"/>
  <c r="AH40" i="2" s="1"/>
  <c r="H114" i="4" s="1"/>
  <c r="M114" i="4" s="1"/>
  <c r="U40" i="2"/>
  <c r="O40" i="2"/>
  <c r="I40" i="2"/>
  <c r="BD40" i="2" s="1"/>
  <c r="AW39" i="2"/>
  <c r="AP39" i="2"/>
  <c r="AI39" i="2"/>
  <c r="AA39" i="2"/>
  <c r="U39" i="2"/>
  <c r="AH39" i="2" s="1"/>
  <c r="H139" i="4" s="1"/>
  <c r="M139" i="4" s="1"/>
  <c r="O39" i="2"/>
  <c r="I39" i="2"/>
  <c r="AW38" i="2"/>
  <c r="L122" i="4" s="1"/>
  <c r="AP38" i="2"/>
  <c r="AI38" i="2"/>
  <c r="AA38" i="2"/>
  <c r="U38" i="2"/>
  <c r="AH38" i="2" s="1"/>
  <c r="H122" i="4" s="1"/>
  <c r="O38" i="2"/>
  <c r="I38" i="2"/>
  <c r="D122" i="4" s="1"/>
  <c r="AW37" i="2"/>
  <c r="L88" i="4" s="1"/>
  <c r="AP37" i="2"/>
  <c r="AI37" i="2"/>
  <c r="J88" i="4" s="1"/>
  <c r="AA37" i="2"/>
  <c r="U37" i="2"/>
  <c r="AH37" i="2" s="1"/>
  <c r="H88" i="4" s="1"/>
  <c r="O37" i="2"/>
  <c r="I37" i="2"/>
  <c r="BD37" i="2" s="1"/>
  <c r="AW36" i="2"/>
  <c r="L113" i="4" s="1"/>
  <c r="AP36" i="2"/>
  <c r="AI36" i="2"/>
  <c r="AA36" i="2"/>
  <c r="AH36" i="2" s="1"/>
  <c r="U36" i="2"/>
  <c r="O36" i="2"/>
  <c r="I36" i="2"/>
  <c r="AW35" i="2"/>
  <c r="AP35" i="2"/>
  <c r="AI35" i="2"/>
  <c r="J102" i="4" s="1"/>
  <c r="AH35" i="2"/>
  <c r="AA35" i="2"/>
  <c r="U35" i="2"/>
  <c r="O35" i="2"/>
  <c r="F102" i="4" s="1"/>
  <c r="M102" i="4" s="1"/>
  <c r="I35" i="2"/>
  <c r="BD35" i="2" s="1"/>
  <c r="AW34" i="2"/>
  <c r="L138" i="4" s="1"/>
  <c r="AP34" i="2"/>
  <c r="AI34" i="2"/>
  <c r="AA34" i="2"/>
  <c r="U34" i="2"/>
  <c r="O34" i="2"/>
  <c r="F138" i="4" s="1"/>
  <c r="I34" i="2"/>
  <c r="AW33" i="2"/>
  <c r="L105" i="4" s="1"/>
  <c r="AP33" i="2"/>
  <c r="AI33" i="2"/>
  <c r="AH33" i="2"/>
  <c r="H105" i="4" s="1"/>
  <c r="AA33" i="2"/>
  <c r="U33" i="2"/>
  <c r="O33" i="2"/>
  <c r="F105" i="4" s="1"/>
  <c r="I33" i="2"/>
  <c r="D105" i="4" s="1"/>
  <c r="AW32" i="2"/>
  <c r="L137" i="4" s="1"/>
  <c r="AP32" i="2"/>
  <c r="AI32" i="2"/>
  <c r="AH32" i="2"/>
  <c r="AA32" i="2"/>
  <c r="U32" i="2"/>
  <c r="O32" i="2"/>
  <c r="F137" i="4" s="1"/>
  <c r="I32" i="2"/>
  <c r="D137" i="4" s="1"/>
  <c r="AW31" i="2"/>
  <c r="AP31" i="2"/>
  <c r="AI31" i="2"/>
  <c r="AA31" i="2"/>
  <c r="U31" i="2"/>
  <c r="AH31" i="2" s="1"/>
  <c r="H121" i="4" s="1"/>
  <c r="O31" i="2"/>
  <c r="F121" i="4" s="1"/>
  <c r="I31" i="2"/>
  <c r="AW30" i="2"/>
  <c r="L111" i="4" s="1"/>
  <c r="AP30" i="2"/>
  <c r="AI30" i="2"/>
  <c r="AA30" i="2"/>
  <c r="U30" i="2"/>
  <c r="AH30" i="2" s="1"/>
  <c r="O30" i="2"/>
  <c r="F111" i="4" s="1"/>
  <c r="M111" i="4" s="1"/>
  <c r="I30" i="2"/>
  <c r="AW29" i="2"/>
  <c r="L110" i="4" s="1"/>
  <c r="AP29" i="2"/>
  <c r="AI29" i="2"/>
  <c r="AA29" i="2"/>
  <c r="U29" i="2"/>
  <c r="AH29" i="2" s="1"/>
  <c r="O29" i="2"/>
  <c r="I29" i="2"/>
  <c r="BD29" i="2" s="1"/>
  <c r="AW28" i="2"/>
  <c r="L120" i="4" s="1"/>
  <c r="AP28" i="2"/>
  <c r="AI28" i="2"/>
  <c r="AH28" i="2"/>
  <c r="H120" i="4" s="1"/>
  <c r="AA28" i="2"/>
  <c r="U28" i="2"/>
  <c r="O28" i="2"/>
  <c r="F120" i="4" s="1"/>
  <c r="I28" i="2"/>
  <c r="BD28" i="2" s="1"/>
  <c r="AW27" i="2"/>
  <c r="AP27" i="2"/>
  <c r="AI27" i="2"/>
  <c r="J73" i="4" s="1"/>
  <c r="AA27" i="2"/>
  <c r="U27" i="2"/>
  <c r="AH27" i="2" s="1"/>
  <c r="H73" i="4" s="1"/>
  <c r="O27" i="2"/>
  <c r="F73" i="4" s="1"/>
  <c r="I27" i="2"/>
  <c r="AW26" i="2"/>
  <c r="L87" i="4" s="1"/>
  <c r="AP26" i="2"/>
  <c r="AI26" i="2"/>
  <c r="J87" i="4" s="1"/>
  <c r="AA26" i="2"/>
  <c r="U26" i="2"/>
  <c r="AH26" i="2" s="1"/>
  <c r="O26" i="2"/>
  <c r="I26" i="2"/>
  <c r="BD26" i="2" s="1"/>
  <c r="AW25" i="2"/>
  <c r="AP25" i="2"/>
  <c r="AI25" i="2"/>
  <c r="AA25" i="2"/>
  <c r="U25" i="2"/>
  <c r="AH25" i="2" s="1"/>
  <c r="BD25" i="2" s="1"/>
  <c r="O25" i="2"/>
  <c r="I25" i="2"/>
  <c r="D86" i="4" s="1"/>
  <c r="M86" i="4" s="1"/>
  <c r="AW24" i="2"/>
  <c r="AP24" i="2"/>
  <c r="AI24" i="2"/>
  <c r="J75" i="4" s="1"/>
  <c r="AA24" i="2"/>
  <c r="AH24" i="2" s="1"/>
  <c r="H75" i="4" s="1"/>
  <c r="U24" i="2"/>
  <c r="O24" i="2"/>
  <c r="I24" i="2"/>
  <c r="AW23" i="2"/>
  <c r="AP23" i="2"/>
  <c r="AI23" i="2"/>
  <c r="AA23" i="2"/>
  <c r="U23" i="2"/>
  <c r="AH23" i="2" s="1"/>
  <c r="H84" i="4" s="1"/>
  <c r="O23" i="2"/>
  <c r="I23" i="2"/>
  <c r="AW22" i="2"/>
  <c r="L78" i="4" s="1"/>
  <c r="AP22" i="2"/>
  <c r="AI22" i="2"/>
  <c r="J78" i="4" s="1"/>
  <c r="AA22" i="2"/>
  <c r="U22" i="2"/>
  <c r="AH22" i="2" s="1"/>
  <c r="O22" i="2"/>
  <c r="I22" i="2"/>
  <c r="AW21" i="2"/>
  <c r="AP21" i="2"/>
  <c r="K83" i="4" s="1"/>
  <c r="AI21" i="2"/>
  <c r="AA21" i="2"/>
  <c r="U21" i="2"/>
  <c r="AH21" i="2" s="1"/>
  <c r="H83" i="4" s="1"/>
  <c r="O21" i="2"/>
  <c r="I21" i="2"/>
  <c r="D83" i="4" s="1"/>
  <c r="M83" i="4" s="1"/>
  <c r="AW20" i="2"/>
  <c r="AP20" i="2"/>
  <c r="AI20" i="2"/>
  <c r="AA20" i="2"/>
  <c r="AH20" i="2" s="1"/>
  <c r="BD20" i="2" s="1"/>
  <c r="U20" i="2"/>
  <c r="O20" i="2"/>
  <c r="I20" i="2"/>
  <c r="AW19" i="2"/>
  <c r="AP19" i="2"/>
  <c r="AI19" i="2"/>
  <c r="AH19" i="2"/>
  <c r="H74" i="4" s="1"/>
  <c r="AA19" i="2"/>
  <c r="U19" i="2"/>
  <c r="O19" i="2"/>
  <c r="I19" i="2"/>
  <c r="BD19" i="2" s="1"/>
  <c r="AW18" i="2"/>
  <c r="L76" i="4" s="1"/>
  <c r="AP18" i="2"/>
  <c r="K76" i="4" s="1"/>
  <c r="AI18" i="2"/>
  <c r="J76" i="4" s="1"/>
  <c r="AA18" i="2"/>
  <c r="U18" i="2"/>
  <c r="O18" i="2"/>
  <c r="I18" i="2"/>
  <c r="AW17" i="2"/>
  <c r="L71" i="4" s="1"/>
  <c r="AP17" i="2"/>
  <c r="K71" i="4" s="1"/>
  <c r="AI17" i="2"/>
  <c r="AH17" i="2"/>
  <c r="H71" i="4" s="1"/>
  <c r="AA17" i="2"/>
  <c r="U17" i="2"/>
  <c r="O17" i="2"/>
  <c r="I17" i="2"/>
  <c r="D71" i="4" s="1"/>
  <c r="AW16" i="2"/>
  <c r="L82" i="4" s="1"/>
  <c r="AP16" i="2"/>
  <c r="K82" i="4" s="1"/>
  <c r="AI16" i="2"/>
  <c r="AH16" i="2"/>
  <c r="H82" i="4" s="1"/>
  <c r="AA16" i="2"/>
  <c r="U16" i="2"/>
  <c r="O16" i="2"/>
  <c r="F82" i="4" s="1"/>
  <c r="I16" i="2"/>
  <c r="D82" i="4" s="1"/>
  <c r="AW15" i="2"/>
  <c r="AP15" i="2"/>
  <c r="AI15" i="2"/>
  <c r="AA15" i="2"/>
  <c r="U15" i="2"/>
  <c r="AH15" i="2" s="1"/>
  <c r="O15" i="2"/>
  <c r="I15" i="2"/>
  <c r="D91" i="4" s="1"/>
  <c r="AW14" i="2"/>
  <c r="L125" i="4" s="1"/>
  <c r="M125" i="4" s="1"/>
  <c r="AP14" i="2"/>
  <c r="AI14" i="2"/>
  <c r="AA14" i="2"/>
  <c r="U14" i="2"/>
  <c r="AH14" i="2" s="1"/>
  <c r="O14" i="2"/>
  <c r="I14" i="2"/>
  <c r="AW13" i="2"/>
  <c r="L124" i="4" s="1"/>
  <c r="AP13" i="2"/>
  <c r="AI13" i="2"/>
  <c r="AA13" i="2"/>
  <c r="U13" i="2"/>
  <c r="AH13" i="2" s="1"/>
  <c r="O13" i="2"/>
  <c r="I13" i="2"/>
  <c r="D124" i="4" s="1"/>
  <c r="AW12" i="2"/>
  <c r="L123" i="4" s="1"/>
  <c r="AP12" i="2"/>
  <c r="AI12" i="2"/>
  <c r="AH12" i="2"/>
  <c r="AA12" i="2"/>
  <c r="U12" i="2"/>
  <c r="O12" i="2"/>
  <c r="I12" i="2"/>
  <c r="D123" i="4" s="1"/>
  <c r="AW11" i="2"/>
  <c r="AP11" i="2"/>
  <c r="AI11" i="2"/>
  <c r="J97" i="4" s="1"/>
  <c r="AA11" i="2"/>
  <c r="U11" i="2"/>
  <c r="AH11" i="2" s="1"/>
  <c r="BD11" i="2" s="1"/>
  <c r="O11" i="2"/>
  <c r="I11" i="2"/>
  <c r="D97" i="4" s="1"/>
  <c r="AW10" i="2"/>
  <c r="AP10" i="2"/>
  <c r="AI10" i="2"/>
  <c r="J106" i="4" s="1"/>
  <c r="AA10" i="2"/>
  <c r="U10" i="2"/>
  <c r="AH10" i="2" s="1"/>
  <c r="O10" i="2"/>
  <c r="I10" i="2"/>
  <c r="BD10" i="2" s="1"/>
  <c r="AW9" i="2"/>
  <c r="L108" i="4" s="1"/>
  <c r="AP9" i="2"/>
  <c r="AI9" i="2"/>
  <c r="AA9" i="2"/>
  <c r="U9" i="2"/>
  <c r="AH9" i="2" s="1"/>
  <c r="O9" i="2"/>
  <c r="I9" i="2"/>
  <c r="D108" i="4" s="1"/>
  <c r="M108" i="4" s="1"/>
  <c r="AW8" i="2"/>
  <c r="L136" i="4" s="1"/>
  <c r="AP8" i="2"/>
  <c r="AI8" i="2"/>
  <c r="AA8" i="2"/>
  <c r="AH8" i="2" s="1"/>
  <c r="U8" i="2"/>
  <c r="O8" i="2"/>
  <c r="I8" i="2"/>
  <c r="BD8" i="2" s="1"/>
  <c r="AW7" i="2"/>
  <c r="AP7" i="2"/>
  <c r="K131" i="4" s="1"/>
  <c r="AI7" i="2"/>
  <c r="J107" i="4" s="1"/>
  <c r="AA7" i="2"/>
  <c r="U7" i="2"/>
  <c r="AH7" i="2" s="1"/>
  <c r="O7" i="2"/>
  <c r="I7" i="2"/>
  <c r="AW6" i="2"/>
  <c r="AP6" i="2"/>
  <c r="AI6" i="2"/>
  <c r="J112" i="4" s="1"/>
  <c r="AA6" i="2"/>
  <c r="U6" i="2"/>
  <c r="AH6" i="2" s="1"/>
  <c r="O6" i="2"/>
  <c r="I6" i="2"/>
  <c r="AW5" i="2"/>
  <c r="L98" i="4" s="1"/>
  <c r="AP5" i="2"/>
  <c r="K98" i="4" s="1"/>
  <c r="M98" i="4" s="1"/>
  <c r="AI5" i="2"/>
  <c r="AA5" i="2"/>
  <c r="U5" i="2"/>
  <c r="AH5" i="2" s="1"/>
  <c r="O5" i="2"/>
  <c r="I5" i="2"/>
  <c r="C5" i="2"/>
  <c r="C98" i="4" s="1"/>
  <c r="AW4" i="2"/>
  <c r="AP4" i="2"/>
  <c r="AI4" i="2"/>
  <c r="AH4" i="2"/>
  <c r="AA4" i="2"/>
  <c r="U4" i="2"/>
  <c r="O4" i="2"/>
  <c r="I4" i="2"/>
  <c r="D135" i="4" s="1"/>
  <c r="C4" i="2"/>
  <c r="AW3" i="2"/>
  <c r="L79" i="4" s="1"/>
  <c r="AP3" i="2"/>
  <c r="K79" i="4" s="1"/>
  <c r="AI3" i="2"/>
  <c r="AA3" i="2"/>
  <c r="U3" i="2"/>
  <c r="AH3" i="2" s="1"/>
  <c r="H79" i="4" s="1"/>
  <c r="O3" i="2"/>
  <c r="I3" i="2"/>
  <c r="D79" i="4" s="1"/>
  <c r="C3" i="2"/>
  <c r="C79" i="4" s="1"/>
  <c r="AW2" i="2"/>
  <c r="AP2" i="2"/>
  <c r="AI2" i="2"/>
  <c r="AA2" i="2"/>
  <c r="U2" i="2"/>
  <c r="AH2" i="2" s="1"/>
  <c r="BD2" i="2" s="1"/>
  <c r="O2" i="2"/>
  <c r="I2" i="2"/>
  <c r="C2" i="2"/>
  <c r="M97" i="4" l="1"/>
  <c r="BD31" i="2"/>
  <c r="BD7" i="2"/>
  <c r="M82" i="4"/>
  <c r="BD39" i="2"/>
  <c r="H99" i="4"/>
  <c r="M99" i="4" s="1"/>
  <c r="BD41" i="2"/>
  <c r="M76" i="4"/>
  <c r="BD27" i="2"/>
  <c r="M73" i="4"/>
  <c r="BD47" i="2"/>
  <c r="H91" i="4"/>
  <c r="M91" i="4" s="1"/>
  <c r="BD15" i="2"/>
  <c r="BD24" i="2"/>
  <c r="BD36" i="2"/>
  <c r="M72" i="4"/>
  <c r="BD56" i="2"/>
  <c r="BD23" i="2"/>
  <c r="M105" i="4"/>
  <c r="BD43" i="2"/>
  <c r="BD55" i="2"/>
  <c r="H101" i="4"/>
  <c r="M101" i="4" s="1"/>
  <c r="BD57" i="2"/>
  <c r="BD68" i="2"/>
  <c r="J77" i="4"/>
  <c r="M77" i="4" s="1"/>
  <c r="J90" i="4"/>
  <c r="M90" i="4" s="1"/>
  <c r="L119" i="4"/>
  <c r="M123" i="4"/>
  <c r="M121" i="4"/>
  <c r="BD32" i="2"/>
  <c r="BD4" i="2"/>
  <c r="M71" i="4"/>
  <c r="BD17" i="2"/>
  <c r="BD33" i="2"/>
  <c r="BD63" i="2"/>
  <c r="BD75" i="2"/>
  <c r="E27" i="4"/>
  <c r="G27" i="4" s="1"/>
  <c r="L107" i="4"/>
  <c r="M107" i="4" s="1"/>
  <c r="L131" i="4"/>
  <c r="M131" i="4" s="1"/>
  <c r="D136" i="4"/>
  <c r="M136" i="4" s="1"/>
  <c r="BD9" i="2"/>
  <c r="J129" i="4"/>
  <c r="M129" i="4" s="1"/>
  <c r="BD59" i="2"/>
  <c r="E21" i="4"/>
  <c r="G21" i="4" s="1"/>
  <c r="BD3" i="2"/>
  <c r="BD13" i="2"/>
  <c r="BD14" i="2"/>
  <c r="BD16" i="2"/>
  <c r="BD46" i="2"/>
  <c r="J103" i="4"/>
  <c r="M103" i="4" s="1"/>
  <c r="M79" i="4"/>
  <c r="BD12" i="2"/>
  <c r="M120" i="4"/>
  <c r="BD30" i="2"/>
  <c r="BD60" i="2"/>
  <c r="J130" i="4"/>
  <c r="M130" i="4" s="1"/>
  <c r="BD70" i="2"/>
  <c r="BD50" i="2"/>
  <c r="BD66" i="2"/>
  <c r="J118" i="4"/>
  <c r="M118" i="4" s="1"/>
  <c r="D75" i="4"/>
  <c r="M75" i="4" s="1"/>
  <c r="M88" i="4"/>
  <c r="BD5" i="2"/>
  <c r="BD21" i="2"/>
  <c r="J116" i="4"/>
  <c r="M116" i="4" s="1"/>
  <c r="BD61" i="2"/>
  <c r="J141" i="4"/>
  <c r="M141" i="4" s="1"/>
  <c r="BD69" i="2"/>
  <c r="E16" i="4"/>
  <c r="G16" i="4" s="1"/>
  <c r="E38" i="4"/>
  <c r="G38" i="4" s="1"/>
  <c r="L132" i="4"/>
  <c r="M132" i="4" s="1"/>
  <c r="M142" i="4"/>
  <c r="M124" i="4"/>
  <c r="M137" i="4"/>
  <c r="BD34" i="2"/>
  <c r="BD6" i="2"/>
  <c r="AH18" i="2"/>
  <c r="BD18" i="2" s="1"/>
  <c r="BD22" i="2"/>
  <c r="AH34" i="2"/>
  <c r="M122" i="4"/>
  <c r="AH50" i="2"/>
  <c r="H81" i="4" s="1"/>
  <c r="M81" i="4" s="1"/>
  <c r="BD54" i="2"/>
  <c r="BD64" i="2"/>
  <c r="J117" i="4"/>
  <c r="M117" i="4" s="1"/>
  <c r="M112" i="4"/>
  <c r="BD74" i="2"/>
  <c r="L133" i="4"/>
  <c r="M133" i="4" s="1"/>
  <c r="M84" i="4"/>
  <c r="M119" i="4"/>
  <c r="M135" i="4"/>
  <c r="BD38" i="2"/>
  <c r="D138" i="4"/>
  <c r="M138" i="4" s="1"/>
</calcChain>
</file>

<file path=xl/sharedStrings.xml><?xml version="1.0" encoding="utf-8"?>
<sst xmlns="http://schemas.openxmlformats.org/spreadsheetml/2006/main" count="855" uniqueCount="243">
  <si>
    <t>Nimi</t>
  </si>
  <si>
    <t>Tõnu Toom</t>
  </si>
  <si>
    <t>Kaarel Naarits</t>
  </si>
  <si>
    <t>Tõnu Haga</t>
  </si>
  <si>
    <t>Peeter Hendrikson</t>
  </si>
  <si>
    <t xml:space="preserve">Inge Eit </t>
  </si>
  <si>
    <t>Väino Marjak</t>
  </si>
  <si>
    <t>Villu Urban</t>
  </si>
  <si>
    <t>Raul Pavelson</t>
  </si>
  <si>
    <t>Aino Remmelkoor</t>
  </si>
  <si>
    <t>Ivi Lensin</t>
  </si>
  <si>
    <t>Andrei Baranov</t>
  </si>
  <si>
    <t>Garonne Kähr</t>
  </si>
  <si>
    <t xml:space="preserve">Kerli Kikkatalo </t>
  </si>
  <si>
    <t>Margo Kikkatalo</t>
  </si>
  <si>
    <t>Heino Kardsepp</t>
  </si>
  <si>
    <t>Maidu Kraak</t>
  </si>
  <si>
    <t>Tõnis Soosaar</t>
  </si>
  <si>
    <t>Uno Laansoo</t>
  </si>
  <si>
    <t>Maarja Arula</t>
  </si>
  <si>
    <t>Lea Zilmer</t>
  </si>
  <si>
    <t>Helju Hõbe</t>
  </si>
  <si>
    <t>Jevgeni Ponikarov</t>
  </si>
  <si>
    <t>Märten Sutt</t>
  </si>
  <si>
    <t>Kalev Jago</t>
  </si>
  <si>
    <t>Valve Esula</t>
  </si>
  <si>
    <t>Rosine Leppik</t>
  </si>
  <si>
    <t>Leida Leppik</t>
  </si>
  <si>
    <t>Jelena Lood</t>
  </si>
  <si>
    <t>Urmas Assor</t>
  </si>
  <si>
    <t>Heldur Otsa</t>
  </si>
  <si>
    <t>Erki Paukson</t>
  </si>
  <si>
    <t>Maire Hendrikson</t>
  </si>
  <si>
    <t>Suivo Karro</t>
  </si>
  <si>
    <t>Piia Jürgenson</t>
  </si>
  <si>
    <t>Rein Veski</t>
  </si>
  <si>
    <t>Luule Soro</t>
  </si>
  <si>
    <t>Elve Saidla</t>
  </si>
  <si>
    <t>Raimond Soidla</t>
  </si>
  <si>
    <t>Stase Kotkas</t>
  </si>
  <si>
    <t>Regina Rammo</t>
  </si>
  <si>
    <t>Laine Ilisson</t>
  </si>
  <si>
    <t>Maire Sillaots</t>
  </si>
  <si>
    <t>Silvi Veski</t>
  </si>
  <si>
    <t>Monika Maisla</t>
  </si>
  <si>
    <t>Eva Maisla</t>
  </si>
  <si>
    <t>Jõgeva</t>
  </si>
  <si>
    <t>REG</t>
  </si>
  <si>
    <t>ALA</t>
  </si>
  <si>
    <t>1/8</t>
  </si>
  <si>
    <t>1/4</t>
  </si>
  <si>
    <t>1/2</t>
  </si>
  <si>
    <t>Elva</t>
  </si>
  <si>
    <t>Narva</t>
  </si>
  <si>
    <t>1/16</t>
  </si>
  <si>
    <t>Elva k</t>
  </si>
  <si>
    <t>Püssa</t>
  </si>
  <si>
    <t>Võru</t>
  </si>
  <si>
    <t>Kokku</t>
  </si>
  <si>
    <t>Inge Eit</t>
  </si>
  <si>
    <t>Saima Ööpik</t>
  </si>
  <si>
    <t>Aili Hark</t>
  </si>
  <si>
    <t>Maie Kulbin</t>
  </si>
  <si>
    <t>0.5</t>
  </si>
  <si>
    <t>Ermiine Põldma</t>
  </si>
  <si>
    <t>Anneli Rebane</t>
  </si>
  <si>
    <t>Jekaterina Batšerova</t>
  </si>
  <si>
    <t>Irina Tšertova</t>
  </si>
  <si>
    <t>Jekaterina Tšertova</t>
  </si>
  <si>
    <t>Maarika Helbe</t>
  </si>
  <si>
    <t>Marija Ivanova</t>
  </si>
  <si>
    <t>Margarita Semjonova</t>
  </si>
  <si>
    <t>Ljubov Zvereva</t>
  </si>
  <si>
    <t>Glafira Orlova</t>
  </si>
  <si>
    <t>Ludmila Matveeva</t>
  </si>
  <si>
    <t>Tatjana Samsonova</t>
  </si>
  <si>
    <t>Sirje Akerberg</t>
  </si>
  <si>
    <t>Valentina Meyris</t>
  </si>
  <si>
    <t>Annika Koppel</t>
  </si>
  <si>
    <t>Kaare Schults</t>
  </si>
  <si>
    <t>Siina Trutin</t>
  </si>
  <si>
    <t>Liia Prüüs</t>
  </si>
  <si>
    <t>Sveta Filina</t>
  </si>
  <si>
    <t>Helle Heinsalu</t>
  </si>
  <si>
    <t>Tiiu Paas</t>
  </si>
  <si>
    <t>Helgi Kapp</t>
  </si>
  <si>
    <t>Irina Baumanis</t>
  </si>
  <si>
    <t>Veronika Kuum</t>
  </si>
  <si>
    <t>Juta Peterson</t>
  </si>
  <si>
    <t>Helena Peterson</t>
  </si>
  <si>
    <t>Lille Priks</t>
  </si>
  <si>
    <t>Liina Truss</t>
  </si>
  <si>
    <t>Eha Leppik</t>
  </si>
  <si>
    <t>Agnes Priks</t>
  </si>
  <si>
    <t>Ines Priks</t>
  </si>
  <si>
    <t>Sofija Lisovskaja</t>
  </si>
  <si>
    <t>Tamara Mishina</t>
  </si>
  <si>
    <t>Sbeta Shvaiger</t>
  </si>
  <si>
    <t>Silvi Hurt</t>
  </si>
  <si>
    <t>Evi Vahtre</t>
  </si>
  <si>
    <t>Ljubov Leppik</t>
  </si>
  <si>
    <t>Ljudmilla Zhukova</t>
  </si>
  <si>
    <t>Aili Soro</t>
  </si>
  <si>
    <t>Anne Kähr-Haller</t>
  </si>
  <si>
    <t>Helga Kriisa</t>
  </si>
  <si>
    <t>Helvi Veerme</t>
  </si>
  <si>
    <t>Maret Oja</t>
  </si>
  <si>
    <t>Leida Kompus</t>
  </si>
  <si>
    <t>Lilian Suuder</t>
  </si>
  <si>
    <t>Evi Koop</t>
  </si>
  <si>
    <t>Tiiu Vipper</t>
  </si>
  <si>
    <t xml:space="preserve">Ülle Soomer  </t>
  </si>
  <si>
    <t>Võistluste loed</t>
  </si>
  <si>
    <t>Jõgeva paarisboccia</t>
  </si>
  <si>
    <t>EIL siseboccia võistkondlikud MV</t>
  </si>
  <si>
    <t>EIL väliboccia võistkondlikud MV</t>
  </si>
  <si>
    <t>EIL individuaalne boccia</t>
  </si>
  <si>
    <t>EIL paaris boccia </t>
  </si>
  <si>
    <t>EIL Väliboccia Püssa karika</t>
  </si>
  <si>
    <t>EIL siseboccia võistkondlikud KV</t>
  </si>
  <si>
    <t>EIL paaris boccia KV</t>
  </si>
  <si>
    <t>MEHED</t>
  </si>
  <si>
    <t>Koht</t>
  </si>
  <si>
    <t>Ees - ja Perekonnanimi</t>
  </si>
  <si>
    <t>Illar Matt</t>
  </si>
  <si>
    <t>Aleksandr Lisovski</t>
  </si>
  <si>
    <t>Sergei Veselov</t>
  </si>
  <si>
    <t>Randu Rutov</t>
  </si>
  <si>
    <t>Grigori Uss</t>
  </si>
  <si>
    <t>Eduard Konovalkin</t>
  </si>
  <si>
    <t>Arvi Buskov</t>
  </si>
  <si>
    <t>Anatoli Zudeikin</t>
  </si>
  <si>
    <t>Andrei Koitmäe</t>
  </si>
  <si>
    <t>Aleksei Prutskoi</t>
  </si>
  <si>
    <t>Jurii Tarasov</t>
  </si>
  <si>
    <t>Slava Vassiljev</t>
  </si>
  <si>
    <t>Vadim Strigunov</t>
  </si>
  <si>
    <t>Viktor Artemjev</t>
  </si>
  <si>
    <t>Kristo Priks</t>
  </si>
  <si>
    <t>Mart Tähepõld</t>
  </si>
  <si>
    <t>Srgei Vonti</t>
  </si>
  <si>
    <t>Leo Orav</t>
  </si>
  <si>
    <t>Stas Bakulin</t>
  </si>
  <si>
    <t>Ants Prüüs</t>
  </si>
  <si>
    <t>Riho Kähr</t>
  </si>
  <si>
    <t>Vladimir Korolkov</t>
  </si>
  <si>
    <t>Genadi Novikov</t>
  </si>
  <si>
    <t>Hindrek Krabi</t>
  </si>
  <si>
    <t>Avo Rebenits</t>
  </si>
  <si>
    <t>Raul Rebenits</t>
  </si>
  <si>
    <t>Silver Drenkhan</t>
  </si>
  <si>
    <t>Urmas Umbleja</t>
  </si>
  <si>
    <t>Ants Tamm</t>
  </si>
  <si>
    <t>Hardi Rebane</t>
  </si>
  <si>
    <t>Aleksei Jegorov</t>
  </si>
  <si>
    <t>Andrei Vassiljev</t>
  </si>
  <si>
    <t>Leonid Asafatov</t>
  </si>
  <si>
    <t>Andres Illak</t>
  </si>
  <si>
    <t>Entoni Pashun</t>
  </si>
  <si>
    <t xml:space="preserve">Kaido Pung  </t>
  </si>
  <si>
    <t>Endre Varik</t>
  </si>
  <si>
    <t>Enn Baumann</t>
  </si>
  <si>
    <t>NAISED</t>
  </si>
  <si>
    <t>Jrk</t>
  </si>
  <si>
    <t>Ees - ja perekonnanimi</t>
  </si>
  <si>
    <t>Reg</t>
  </si>
  <si>
    <t>Ala</t>
  </si>
  <si>
    <t>1 ring</t>
  </si>
  <si>
    <t>2 ring</t>
  </si>
  <si>
    <t>3 ring</t>
  </si>
  <si>
    <t>4 ring</t>
  </si>
  <si>
    <t>Paide 11.03</t>
  </si>
  <si>
    <t>Elva 01.04</t>
  </si>
  <si>
    <t>Võru 7.05</t>
  </si>
  <si>
    <t>Narva 10.06</t>
  </si>
  <si>
    <t>Elva1</t>
  </si>
  <si>
    <t>Elva2</t>
  </si>
  <si>
    <t>Elva juuli</t>
  </si>
  <si>
    <t>Püssä 19.08</t>
  </si>
  <si>
    <t>Võru 18.11</t>
  </si>
  <si>
    <t>KOKKU</t>
  </si>
  <si>
    <t>Martin Pertel</t>
  </si>
  <si>
    <t>Margus Leinuste</t>
  </si>
  <si>
    <t>Slavik Tsakuhhin</t>
  </si>
  <si>
    <t>Susi Kama</t>
  </si>
  <si>
    <t>Kaido Pung</t>
  </si>
  <si>
    <t>Alekesi Jegorov</t>
  </si>
  <si>
    <t>Aleksandr Žukov</t>
  </si>
  <si>
    <t>Sergei Vonti</t>
  </si>
  <si>
    <t>Peeter Zirk</t>
  </si>
  <si>
    <t>Neeme Peterson</t>
  </si>
  <si>
    <t>Sergei Mõtsahh</t>
  </si>
  <si>
    <t>Brandon Luik</t>
  </si>
  <si>
    <t>Gennadi Novikov</t>
  </si>
  <si>
    <t>Juri Tarasov</t>
  </si>
  <si>
    <t>Neeme Jakobson</t>
  </si>
  <si>
    <t>Heino Kartsepp</t>
  </si>
  <si>
    <t>Teet Karu</t>
  </si>
  <si>
    <t>Rene Männikus</t>
  </si>
  <si>
    <t>Entoni Pašun</t>
  </si>
  <si>
    <t>Vova Korolkov</t>
  </si>
  <si>
    <t>Indrek Veski</t>
  </si>
  <si>
    <t>Ülo Leppik</t>
  </si>
  <si>
    <t>Kerli Kikkatalo</t>
  </si>
  <si>
    <t>Laine Ilison</t>
  </si>
  <si>
    <t>Aliine Matisen</t>
  </si>
  <si>
    <t>Tiia Teder</t>
  </si>
  <si>
    <t>Siiri Telkinen</t>
  </si>
  <si>
    <t>Tanja Samsonova</t>
  </si>
  <si>
    <t>Ljuda Žukova</t>
  </si>
  <si>
    <t>Sveta Shvajger</t>
  </si>
  <si>
    <t>Kanja Bocharova</t>
  </si>
  <si>
    <t>Anja Gaav</t>
  </si>
  <si>
    <t>Ira Chrtova</t>
  </si>
  <si>
    <t>Sveta Semenchenko</t>
  </si>
  <si>
    <t>Ljuba Zvereva</t>
  </si>
  <si>
    <t>Alla Azarova</t>
  </si>
  <si>
    <t>Reet Jahtma</t>
  </si>
  <si>
    <t>Raja Berketova</t>
  </si>
  <si>
    <t>Ljuda Matveeva</t>
  </si>
  <si>
    <t>Elvi Kapp</t>
  </si>
  <si>
    <t>Kadri Lum</t>
  </si>
  <si>
    <t>Irina Pogrebak</t>
  </si>
  <si>
    <t>Elli Piller</t>
  </si>
  <si>
    <t>Sirje Kukk</t>
  </si>
  <si>
    <t>Veera Looga</t>
  </si>
  <si>
    <t>Irina Tšitšak</t>
  </si>
  <si>
    <t>Liivia Vaas</t>
  </si>
  <si>
    <t>Tatjana 
 Samsonova</t>
  </si>
  <si>
    <t>Maarika Helbre</t>
  </si>
  <si>
    <t>Eha Nõmmik</t>
  </si>
  <si>
    <t>Kristel Kuurmaa</t>
  </si>
  <si>
    <t>Kaire Kuurmaa</t>
  </si>
  <si>
    <t>Liina Truus</t>
  </si>
  <si>
    <t>Tiina Soosaar</t>
  </si>
  <si>
    <t>Lisette Vaine</t>
  </si>
  <si>
    <t>Ljuba Leppik</t>
  </si>
  <si>
    <t>Kaidi Lumi</t>
  </si>
  <si>
    <t>#N/A</t>
  </si>
  <si>
    <t>Mees</t>
  </si>
  <si>
    <t>Naine</t>
  </si>
  <si>
    <t>Parim tulemus</t>
  </si>
  <si>
    <t>Tulemuste keskmine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</si>
</sst>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rgb="FF2C363A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u/>
      <sz val="11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2"/>
      <color rgb="FFFF0000"/>
      <name val="Times New Roman"/>
    </font>
    <font>
      <sz val="12"/>
      <color theme="1"/>
      <name val="Times New Roman"/>
    </font>
    <font>
      <sz val="12"/>
      <color rgb="FF2C363A"/>
      <name val="Times New Roman"/>
    </font>
    <font>
      <sz val="11"/>
      <color rgb="FF2F5496"/>
      <name val="Calibri"/>
    </font>
    <font>
      <b/>
      <sz val="11"/>
      <color rgb="FF2F5496"/>
      <name val="Calibri"/>
    </font>
    <font>
      <b/>
      <sz val="12"/>
      <color theme="1"/>
      <name val="Calibri"/>
    </font>
    <font>
      <b/>
      <sz val="12"/>
      <color rgb="FF2F5496"/>
      <name val="Calibri"/>
    </font>
    <font>
      <b/>
      <sz val="12"/>
      <color rgb="FFFF0000"/>
      <name val="Calibri"/>
    </font>
    <font>
      <sz val="12"/>
      <color theme="1"/>
      <name val="Calibri"/>
    </font>
    <font>
      <sz val="12"/>
      <color rgb="FF2F5496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79998168889431442"/>
        <bgColor theme="5" tint="0.79998168889431442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/>
    </xf>
    <xf numFmtId="0" fontId="2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/>
    <xf numFmtId="0" fontId="16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14" fillId="0" borderId="1" xfId="0" applyFont="1" applyBorder="1"/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1" fillId="0" borderId="3" xfId="0" applyFont="1" applyBorder="1"/>
    <xf numFmtId="0" fontId="21" fillId="0" borderId="3" xfId="0" applyFont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1" fillId="0" borderId="5" xfId="0" applyFont="1" applyBorder="1"/>
    <xf numFmtId="0" fontId="21" fillId="0" borderId="5" xfId="0" applyFont="1" applyBorder="1" applyAlignment="1">
      <alignment horizontal="center"/>
    </xf>
    <xf numFmtId="0" fontId="21" fillId="2" borderId="5" xfId="0" applyFon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1" fillId="0" borderId="6" xfId="0" applyFont="1" applyBorder="1" applyAlignment="1">
      <alignment horizontal="center"/>
    </xf>
    <xf numFmtId="0" fontId="3" fillId="0" borderId="7" xfId="0" applyFont="1" applyBorder="1"/>
    <xf numFmtId="0" fontId="21" fillId="0" borderId="7" xfId="0" applyFont="1" applyBorder="1" applyAlignment="1">
      <alignment horizontal="center"/>
    </xf>
    <xf numFmtId="0" fontId="21" fillId="0" borderId="7" xfId="0" applyFont="1" applyBorder="1"/>
    <xf numFmtId="0" fontId="3" fillId="0" borderId="8" xfId="0" applyFont="1" applyBorder="1" applyAlignment="1">
      <alignment horizontal="center"/>
    </xf>
    <xf numFmtId="0" fontId="21" fillId="0" borderId="6" xfId="0" applyFont="1" applyBorder="1"/>
    <xf numFmtId="0" fontId="21" fillId="2" borderId="6" xfId="0" applyFont="1" applyFill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10" xfId="0" applyFont="1" applyBorder="1"/>
    <xf numFmtId="0" fontId="1" fillId="0" borderId="7" xfId="0" applyFont="1" applyBorder="1"/>
    <xf numFmtId="0" fontId="5" fillId="0" borderId="7" xfId="0" applyFont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0" borderId="11" xfId="0" applyFont="1" applyBorder="1"/>
    <xf numFmtId="0" fontId="22" fillId="0" borderId="0" xfId="0" applyFont="1"/>
    <xf numFmtId="0" fontId="22" fillId="0" borderId="0" xfId="0" applyFont="1" applyAlignment="1">
      <alignment wrapText="1"/>
    </xf>
    <xf numFmtId="0" fontId="23" fillId="0" borderId="0" xfId="0" applyFont="1"/>
    <xf numFmtId="0" fontId="23" fillId="4" borderId="12" xfId="0" applyFont="1" applyFill="1" applyBorder="1"/>
    <xf numFmtId="0" fontId="23" fillId="3" borderId="14" xfId="0" applyFont="1" applyFill="1" applyBorder="1"/>
    <xf numFmtId="0" fontId="22" fillId="3" borderId="13" xfId="0" applyFont="1" applyFill="1" applyBorder="1"/>
    <xf numFmtId="0" fontId="22" fillId="4" borderId="15" xfId="0" applyFont="1" applyFill="1" applyBorder="1"/>
    <xf numFmtId="0" fontId="5" fillId="0" borderId="0" xfId="0" applyFont="1" applyAlignment="1">
      <alignment horizontal="center"/>
    </xf>
    <xf numFmtId="0" fontId="0" fillId="0" borderId="0" xfId="0"/>
    <xf numFmtId="0" fontId="16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000"/>
  <sheetViews>
    <sheetView workbookViewId="0"/>
  </sheetViews>
  <sheetFormatPr defaultColWidth="14.453125" defaultRowHeight="15" customHeight="1" x14ac:dyDescent="0.35"/>
  <cols>
    <col min="1" max="1" width="3" customWidth="1"/>
    <col min="2" max="2" width="19.54296875" customWidth="1"/>
    <col min="3" max="3" width="7" customWidth="1"/>
    <col min="4" max="7" width="3.6328125" hidden="1" customWidth="1"/>
    <col min="8" max="8" width="3.90625" hidden="1" customWidth="1"/>
    <col min="9" max="9" width="4.54296875" customWidth="1"/>
    <col min="10" max="14" width="4.6328125" hidden="1" customWidth="1"/>
    <col min="15" max="15" width="6.08984375" customWidth="1"/>
    <col min="16" max="33" width="4.6328125" hidden="1" customWidth="1"/>
    <col min="34" max="35" width="6" customWidth="1"/>
    <col min="36" max="41" width="6" hidden="1" customWidth="1"/>
    <col min="42" max="42" width="6" customWidth="1"/>
    <col min="43" max="48" width="6" hidden="1" customWidth="1"/>
    <col min="49" max="49" width="6" customWidth="1"/>
    <col min="50" max="55" width="6" hidden="1" customWidth="1"/>
    <col min="56" max="56" width="8.6328125" customWidth="1"/>
    <col min="57" max="57" width="9.08984375" customWidth="1"/>
  </cols>
  <sheetData>
    <row r="1" spans="1:56" ht="14.5" x14ac:dyDescent="0.35">
      <c r="B1" s="1" t="s">
        <v>0</v>
      </c>
      <c r="C1" s="7" t="s">
        <v>46</v>
      </c>
      <c r="D1" s="7" t="s">
        <v>47</v>
      </c>
      <c r="E1" s="7" t="s">
        <v>48</v>
      </c>
      <c r="F1" s="8" t="s">
        <v>49</v>
      </c>
      <c r="G1" s="8" t="s">
        <v>50</v>
      </c>
      <c r="H1" s="8" t="s">
        <v>51</v>
      </c>
      <c r="I1" s="7" t="s">
        <v>52</v>
      </c>
      <c r="J1" s="7" t="s">
        <v>47</v>
      </c>
      <c r="K1" s="7" t="s">
        <v>48</v>
      </c>
      <c r="L1" s="8" t="s">
        <v>49</v>
      </c>
      <c r="M1" s="8" t="s">
        <v>50</v>
      </c>
      <c r="N1" s="8" t="s">
        <v>51</v>
      </c>
      <c r="O1" s="8" t="s">
        <v>53</v>
      </c>
      <c r="P1" s="7" t="s">
        <v>47</v>
      </c>
      <c r="Q1" s="7" t="s">
        <v>48</v>
      </c>
      <c r="R1" s="8" t="s">
        <v>49</v>
      </c>
      <c r="S1" s="8" t="s">
        <v>50</v>
      </c>
      <c r="T1" s="8" t="s">
        <v>51</v>
      </c>
      <c r="U1" s="8" t="s">
        <v>52</v>
      </c>
      <c r="V1" s="7" t="s">
        <v>47</v>
      </c>
      <c r="W1" s="7" t="s">
        <v>48</v>
      </c>
      <c r="X1" s="8" t="s">
        <v>49</v>
      </c>
      <c r="Y1" s="8" t="s">
        <v>50</v>
      </c>
      <c r="Z1" s="8" t="s">
        <v>51</v>
      </c>
      <c r="AA1" s="8" t="s">
        <v>52</v>
      </c>
      <c r="AB1" s="7" t="s">
        <v>47</v>
      </c>
      <c r="AC1" s="7" t="s">
        <v>48</v>
      </c>
      <c r="AD1" s="8" t="s">
        <v>54</v>
      </c>
      <c r="AE1" s="8" t="s">
        <v>49</v>
      </c>
      <c r="AF1" s="8" t="s">
        <v>50</v>
      </c>
      <c r="AG1" s="8" t="s">
        <v>51</v>
      </c>
      <c r="AH1" s="8" t="s">
        <v>55</v>
      </c>
      <c r="AI1" s="8" t="s">
        <v>56</v>
      </c>
      <c r="AJ1" s="7" t="s">
        <v>47</v>
      </c>
      <c r="AK1" s="7" t="s">
        <v>48</v>
      </c>
      <c r="AL1" s="8" t="s">
        <v>54</v>
      </c>
      <c r="AM1" s="8" t="s">
        <v>49</v>
      </c>
      <c r="AN1" s="8" t="s">
        <v>50</v>
      </c>
      <c r="AO1" s="8" t="s">
        <v>51</v>
      </c>
      <c r="AP1" s="8" t="s">
        <v>57</v>
      </c>
      <c r="AQ1" s="7" t="s">
        <v>47</v>
      </c>
      <c r="AR1" s="7" t="s">
        <v>48</v>
      </c>
      <c r="AS1" s="8" t="s">
        <v>54</v>
      </c>
      <c r="AT1" s="8" t="s">
        <v>49</v>
      </c>
      <c r="AU1" s="8" t="s">
        <v>50</v>
      </c>
      <c r="AV1" s="8" t="s">
        <v>51</v>
      </c>
      <c r="AW1" s="8" t="s">
        <v>57</v>
      </c>
      <c r="AX1" s="7" t="s">
        <v>47</v>
      </c>
      <c r="AY1" s="7" t="s">
        <v>48</v>
      </c>
      <c r="AZ1" s="8" t="s">
        <v>54</v>
      </c>
      <c r="BA1" s="8" t="s">
        <v>49</v>
      </c>
      <c r="BB1" s="8" t="s">
        <v>50</v>
      </c>
      <c r="BC1" s="8" t="s">
        <v>51</v>
      </c>
      <c r="BD1" s="8" t="s">
        <v>58</v>
      </c>
    </row>
    <row r="2" spans="1:56" ht="14.5" x14ac:dyDescent="0.35">
      <c r="A2" s="1">
        <v>1</v>
      </c>
      <c r="B2" s="1" t="s">
        <v>59</v>
      </c>
      <c r="C2" s="9">
        <f t="shared" ref="C2:C5" si="0">SUM(D2:H2)</f>
        <v>6.5</v>
      </c>
      <c r="D2" s="10">
        <v>0.5</v>
      </c>
      <c r="E2" s="10">
        <v>2</v>
      </c>
      <c r="F2" s="10">
        <v>1</v>
      </c>
      <c r="G2" s="10">
        <v>0</v>
      </c>
      <c r="H2" s="10">
        <v>3</v>
      </c>
      <c r="I2" s="7">
        <f t="shared" ref="I2:I58" si="1">SUM(J2:N2)</f>
        <v>9.5</v>
      </c>
      <c r="J2" s="10">
        <v>0.5</v>
      </c>
      <c r="K2" s="10">
        <v>2</v>
      </c>
      <c r="L2" s="10">
        <v>1</v>
      </c>
      <c r="M2" s="10">
        <v>1</v>
      </c>
      <c r="N2" s="10">
        <v>5</v>
      </c>
      <c r="O2" s="9">
        <f t="shared" ref="O2:O58" si="2">SUM(P2:T2)</f>
        <v>3.5</v>
      </c>
      <c r="P2" s="10">
        <v>0.5</v>
      </c>
      <c r="Q2" s="10">
        <v>3</v>
      </c>
      <c r="R2" s="10"/>
      <c r="S2" s="10"/>
      <c r="T2" s="10"/>
      <c r="U2" s="9">
        <f t="shared" ref="U2:U58" si="3">SUM(V2:Z2)</f>
        <v>4</v>
      </c>
      <c r="V2" s="10">
        <v>0.5</v>
      </c>
      <c r="W2" s="11">
        <v>3.5</v>
      </c>
      <c r="X2" s="10">
        <v>0</v>
      </c>
      <c r="Y2" s="10">
        <v>0</v>
      </c>
      <c r="Z2" s="10">
        <v>0</v>
      </c>
      <c r="AA2" s="9">
        <f t="shared" ref="AA2:AA58" si="4">SUM(AB2:AG2)</f>
        <v>3.5</v>
      </c>
      <c r="AB2" s="10">
        <v>0.5</v>
      </c>
      <c r="AC2" s="10">
        <v>3</v>
      </c>
      <c r="AD2" s="10">
        <v>0</v>
      </c>
      <c r="AE2" s="10">
        <v>0</v>
      </c>
      <c r="AF2" s="10">
        <v>0</v>
      </c>
      <c r="AG2" s="10">
        <v>0</v>
      </c>
      <c r="AH2" s="10">
        <f t="shared" ref="AH2:AH58" si="5">SUM(U2+AA2)</f>
        <v>7.5</v>
      </c>
      <c r="AI2" s="9">
        <f t="shared" ref="AI2:AI69" si="6">SUM(AJ2:AO2)</f>
        <v>7.5</v>
      </c>
      <c r="AJ2" s="10">
        <v>0.5</v>
      </c>
      <c r="AK2" s="10">
        <v>3</v>
      </c>
      <c r="AL2" s="10"/>
      <c r="AM2" s="10">
        <v>1</v>
      </c>
      <c r="AN2" s="10">
        <v>1</v>
      </c>
      <c r="AO2" s="10">
        <v>2</v>
      </c>
      <c r="AP2" s="9">
        <f t="shared" ref="AP2:AP71" si="7">SUM(AQ2:AV2)</f>
        <v>8.5</v>
      </c>
      <c r="AQ2" s="10">
        <v>0.5</v>
      </c>
      <c r="AR2" s="10">
        <v>5</v>
      </c>
      <c r="AS2" s="10">
        <v>3</v>
      </c>
      <c r="AT2" s="10"/>
      <c r="AU2" s="10"/>
      <c r="AV2" s="10"/>
      <c r="AW2" s="10">
        <f t="shared" ref="AW2:AW76" si="8">SUM(AX2:BC2)</f>
        <v>12</v>
      </c>
      <c r="AX2" s="10">
        <v>0.5</v>
      </c>
      <c r="AY2" s="10">
        <v>3.5</v>
      </c>
      <c r="AZ2" s="10"/>
      <c r="BA2" s="10">
        <v>1</v>
      </c>
      <c r="BB2" s="10">
        <v>2</v>
      </c>
      <c r="BC2" s="10">
        <v>5</v>
      </c>
      <c r="BD2" s="12">
        <f t="shared" ref="BD2:BD76" si="9">SUM(C2,I2,O2,AH2,AI2,AP2,AW2)</f>
        <v>55</v>
      </c>
    </row>
    <row r="3" spans="1:56" ht="14.5" x14ac:dyDescent="0.35">
      <c r="A3" s="1">
        <v>2</v>
      </c>
      <c r="B3" s="1" t="s">
        <v>9</v>
      </c>
      <c r="C3" s="9">
        <f t="shared" si="0"/>
        <v>0.5</v>
      </c>
      <c r="D3" s="10">
        <v>0.5</v>
      </c>
      <c r="E3" s="10">
        <v>0</v>
      </c>
      <c r="F3" s="10">
        <v>0</v>
      </c>
      <c r="G3" s="10">
        <v>0</v>
      </c>
      <c r="H3" s="10">
        <v>0</v>
      </c>
      <c r="I3" s="7">
        <f t="shared" si="1"/>
        <v>1.5</v>
      </c>
      <c r="J3" s="10">
        <v>0.5</v>
      </c>
      <c r="K3" s="10">
        <v>1</v>
      </c>
      <c r="O3" s="9">
        <f t="shared" si="2"/>
        <v>0</v>
      </c>
      <c r="U3" s="9">
        <f t="shared" si="3"/>
        <v>1</v>
      </c>
      <c r="V3" s="1">
        <v>0.5</v>
      </c>
      <c r="W3" s="1">
        <v>0.5</v>
      </c>
      <c r="X3" s="1">
        <v>0</v>
      </c>
      <c r="Y3" s="1">
        <v>0</v>
      </c>
      <c r="Z3" s="1">
        <v>0</v>
      </c>
      <c r="AA3" s="9">
        <f t="shared" si="4"/>
        <v>1.5</v>
      </c>
      <c r="AB3" s="1">
        <v>0.5</v>
      </c>
      <c r="AC3" s="1">
        <v>1</v>
      </c>
      <c r="AD3" s="1">
        <v>0</v>
      </c>
      <c r="AE3" s="1">
        <v>0</v>
      </c>
      <c r="AF3" s="1">
        <v>0</v>
      </c>
      <c r="AG3" s="1">
        <v>0</v>
      </c>
      <c r="AH3" s="10">
        <f t="shared" si="5"/>
        <v>2.5</v>
      </c>
      <c r="AI3" s="9">
        <f t="shared" si="6"/>
        <v>1.5</v>
      </c>
      <c r="AJ3" s="10">
        <v>0.5</v>
      </c>
      <c r="AK3" s="10">
        <v>1</v>
      </c>
      <c r="AL3" s="10">
        <v>0</v>
      </c>
      <c r="AM3" s="10">
        <v>0</v>
      </c>
      <c r="AN3" s="10">
        <v>0</v>
      </c>
      <c r="AO3" s="10">
        <v>0</v>
      </c>
      <c r="AP3" s="9">
        <f t="shared" si="7"/>
        <v>3</v>
      </c>
      <c r="AQ3" s="10">
        <v>0.5</v>
      </c>
      <c r="AR3" s="10">
        <v>2.5</v>
      </c>
      <c r="AS3" s="10"/>
      <c r="AT3" s="10"/>
      <c r="AU3" s="10"/>
      <c r="AV3" s="10"/>
      <c r="AW3" s="10">
        <f t="shared" si="8"/>
        <v>7.5</v>
      </c>
      <c r="AX3" s="10">
        <v>0.5</v>
      </c>
      <c r="AY3" s="10">
        <v>3</v>
      </c>
      <c r="AZ3" s="10">
        <v>1</v>
      </c>
      <c r="BA3" s="10">
        <v>1</v>
      </c>
      <c r="BB3" s="10"/>
      <c r="BC3" s="10">
        <v>2</v>
      </c>
      <c r="BD3" s="12">
        <f t="shared" si="9"/>
        <v>16.5</v>
      </c>
    </row>
    <row r="4" spans="1:56" ht="14.5" x14ac:dyDescent="0.35">
      <c r="A4" s="1">
        <v>3</v>
      </c>
      <c r="B4" s="1" t="s">
        <v>10</v>
      </c>
      <c r="C4" s="9">
        <f t="shared" si="0"/>
        <v>0.5</v>
      </c>
      <c r="D4" s="10">
        <v>0.5</v>
      </c>
      <c r="E4" s="10">
        <v>0</v>
      </c>
      <c r="F4" s="10">
        <v>0</v>
      </c>
      <c r="G4" s="10">
        <v>0</v>
      </c>
      <c r="H4" s="10">
        <v>0</v>
      </c>
      <c r="I4" s="7">
        <f t="shared" si="1"/>
        <v>0.5</v>
      </c>
      <c r="J4" s="10">
        <v>0.5</v>
      </c>
      <c r="K4" s="10">
        <v>0</v>
      </c>
      <c r="O4" s="9">
        <f t="shared" si="2"/>
        <v>0</v>
      </c>
      <c r="U4" s="9">
        <f t="shared" si="3"/>
        <v>0</v>
      </c>
      <c r="AA4" s="9">
        <f t="shared" si="4"/>
        <v>0</v>
      </c>
      <c r="AH4" s="10">
        <f t="shared" si="5"/>
        <v>0</v>
      </c>
      <c r="AI4" s="9">
        <f t="shared" si="6"/>
        <v>0</v>
      </c>
      <c r="AJ4" s="10"/>
      <c r="AK4" s="10"/>
      <c r="AL4" s="10"/>
      <c r="AM4" s="10"/>
      <c r="AN4" s="10"/>
      <c r="AO4" s="10"/>
      <c r="AP4" s="9">
        <f t="shared" si="7"/>
        <v>0</v>
      </c>
      <c r="AQ4" s="10"/>
      <c r="AR4" s="10"/>
      <c r="AS4" s="10"/>
      <c r="AT4" s="10"/>
      <c r="AU4" s="10"/>
      <c r="AV4" s="10"/>
      <c r="AW4" s="10">
        <f t="shared" si="8"/>
        <v>0</v>
      </c>
      <c r="AX4" s="10"/>
      <c r="AY4" s="10"/>
      <c r="AZ4" s="10"/>
      <c r="BA4" s="10"/>
      <c r="BB4" s="10"/>
      <c r="BC4" s="10"/>
      <c r="BD4" s="12">
        <f t="shared" si="9"/>
        <v>1</v>
      </c>
    </row>
    <row r="5" spans="1:56" ht="14.5" x14ac:dyDescent="0.35">
      <c r="A5" s="2">
        <v>4</v>
      </c>
      <c r="B5" s="2" t="s">
        <v>13</v>
      </c>
      <c r="C5" s="9">
        <f t="shared" si="0"/>
        <v>0.5</v>
      </c>
      <c r="D5" s="10">
        <v>0.5</v>
      </c>
      <c r="E5" s="10">
        <v>0</v>
      </c>
      <c r="F5" s="10">
        <v>0</v>
      </c>
      <c r="G5" s="10">
        <v>0</v>
      </c>
      <c r="H5" s="10">
        <v>0</v>
      </c>
      <c r="I5" s="7">
        <f t="shared" si="1"/>
        <v>0</v>
      </c>
      <c r="J5" s="10"/>
      <c r="K5" s="2"/>
      <c r="L5" s="2"/>
      <c r="M5" s="2"/>
      <c r="N5" s="2"/>
      <c r="O5" s="9">
        <f t="shared" si="2"/>
        <v>0</v>
      </c>
      <c r="P5" s="13"/>
      <c r="Q5" s="13"/>
      <c r="R5" s="13"/>
      <c r="S5" s="13"/>
      <c r="T5" s="13"/>
      <c r="U5" s="9">
        <f t="shared" si="3"/>
        <v>0</v>
      </c>
      <c r="V5" s="13"/>
      <c r="W5" s="13"/>
      <c r="X5" s="13"/>
      <c r="Y5" s="13"/>
      <c r="Z5" s="13"/>
      <c r="AA5" s="9">
        <f t="shared" si="4"/>
        <v>0</v>
      </c>
      <c r="AB5" s="13"/>
      <c r="AC5" s="13"/>
      <c r="AD5" s="13"/>
      <c r="AE5" s="13"/>
      <c r="AF5" s="13"/>
      <c r="AG5" s="13"/>
      <c r="AH5" s="10">
        <f t="shared" si="5"/>
        <v>0</v>
      </c>
      <c r="AI5" s="9">
        <f t="shared" si="6"/>
        <v>0</v>
      </c>
      <c r="AJ5" s="10"/>
      <c r="AK5" s="10"/>
      <c r="AL5" s="10"/>
      <c r="AM5" s="10"/>
      <c r="AN5" s="10"/>
      <c r="AO5" s="10"/>
      <c r="AP5" s="9">
        <f t="shared" si="7"/>
        <v>3.5</v>
      </c>
      <c r="AQ5" s="10">
        <v>0.5</v>
      </c>
      <c r="AR5" s="10">
        <v>3</v>
      </c>
      <c r="AS5" s="10"/>
      <c r="AT5" s="10"/>
      <c r="AU5" s="10"/>
      <c r="AV5" s="10"/>
      <c r="AW5" s="10">
        <f t="shared" si="8"/>
        <v>1.5</v>
      </c>
      <c r="AX5" s="10">
        <v>0.5</v>
      </c>
      <c r="AY5" s="10">
        <v>1</v>
      </c>
      <c r="AZ5" s="10"/>
      <c r="BA5" s="10"/>
      <c r="BB5" s="10"/>
      <c r="BC5" s="10"/>
      <c r="BD5" s="12">
        <f t="shared" si="9"/>
        <v>5.5</v>
      </c>
    </row>
    <row r="6" spans="1:56" ht="14.5" x14ac:dyDescent="0.35">
      <c r="A6" s="1">
        <v>5</v>
      </c>
      <c r="B6" s="14" t="s">
        <v>19</v>
      </c>
      <c r="I6" s="7">
        <f t="shared" si="1"/>
        <v>0.5</v>
      </c>
      <c r="J6" s="1">
        <v>0.5</v>
      </c>
      <c r="K6" s="10">
        <v>0</v>
      </c>
      <c r="O6" s="9">
        <f t="shared" si="2"/>
        <v>0</v>
      </c>
      <c r="U6" s="9">
        <f t="shared" si="3"/>
        <v>0</v>
      </c>
      <c r="AA6" s="9">
        <f t="shared" si="4"/>
        <v>0</v>
      </c>
      <c r="AH6" s="10">
        <f t="shared" si="5"/>
        <v>0</v>
      </c>
      <c r="AI6" s="9">
        <f t="shared" si="6"/>
        <v>2.5</v>
      </c>
      <c r="AJ6" s="10">
        <v>0.5</v>
      </c>
      <c r="AK6" s="10">
        <v>2</v>
      </c>
      <c r="AL6" s="10"/>
      <c r="AM6" s="10"/>
      <c r="AN6" s="10"/>
      <c r="AO6" s="10"/>
      <c r="AP6" s="9">
        <f t="shared" si="7"/>
        <v>0</v>
      </c>
      <c r="AQ6" s="10"/>
      <c r="AR6" s="10"/>
      <c r="AS6" s="10"/>
      <c r="AT6" s="10"/>
      <c r="AU6" s="10"/>
      <c r="AV6" s="10"/>
      <c r="AW6" s="10">
        <f t="shared" si="8"/>
        <v>0.5</v>
      </c>
      <c r="AX6" s="10">
        <v>0.5</v>
      </c>
      <c r="AY6" s="10">
        <v>0</v>
      </c>
      <c r="AZ6" s="10"/>
      <c r="BA6" s="10"/>
      <c r="BB6" s="10"/>
      <c r="BC6" s="10"/>
      <c r="BD6" s="12">
        <f t="shared" si="9"/>
        <v>3.5</v>
      </c>
    </row>
    <row r="7" spans="1:56" ht="14.5" x14ac:dyDescent="0.35">
      <c r="A7" s="1">
        <v>6</v>
      </c>
      <c r="B7" s="14" t="s">
        <v>20</v>
      </c>
      <c r="I7" s="7">
        <f t="shared" si="1"/>
        <v>0.5</v>
      </c>
      <c r="J7" s="1">
        <v>0.5</v>
      </c>
      <c r="K7" s="10">
        <v>0</v>
      </c>
      <c r="O7" s="9">
        <f t="shared" si="2"/>
        <v>0</v>
      </c>
      <c r="U7" s="9">
        <f t="shared" si="3"/>
        <v>0</v>
      </c>
      <c r="AA7" s="9">
        <f t="shared" si="4"/>
        <v>0</v>
      </c>
      <c r="AH7" s="10">
        <f t="shared" si="5"/>
        <v>0</v>
      </c>
      <c r="AI7" s="9">
        <f t="shared" si="6"/>
        <v>2.5</v>
      </c>
      <c r="AJ7" s="10">
        <v>0.5</v>
      </c>
      <c r="AK7" s="10">
        <v>2</v>
      </c>
      <c r="AL7" s="10">
        <v>0</v>
      </c>
      <c r="AM7" s="10">
        <v>0</v>
      </c>
      <c r="AN7" s="10">
        <v>0</v>
      </c>
      <c r="AO7" s="10">
        <v>0</v>
      </c>
      <c r="AP7" s="9">
        <f t="shared" si="7"/>
        <v>0</v>
      </c>
      <c r="AQ7" s="10"/>
      <c r="AR7" s="10"/>
      <c r="AS7" s="10"/>
      <c r="AT7" s="10"/>
      <c r="AU7" s="10"/>
      <c r="AV7" s="10"/>
      <c r="AW7" s="10">
        <f t="shared" si="8"/>
        <v>0</v>
      </c>
      <c r="AX7" s="10"/>
      <c r="AY7" s="10"/>
      <c r="AZ7" s="10"/>
      <c r="BA7" s="10"/>
      <c r="BB7" s="10"/>
      <c r="BC7" s="10"/>
      <c r="BD7" s="12">
        <f t="shared" si="9"/>
        <v>3</v>
      </c>
    </row>
    <row r="8" spans="1:56" ht="14.5" x14ac:dyDescent="0.35">
      <c r="A8" s="1">
        <v>7</v>
      </c>
      <c r="B8" s="14" t="s">
        <v>21</v>
      </c>
      <c r="I8" s="7">
        <f t="shared" si="1"/>
        <v>0.5</v>
      </c>
      <c r="J8" s="1">
        <v>0.5</v>
      </c>
      <c r="K8" s="10">
        <v>0</v>
      </c>
      <c r="O8" s="9">
        <f t="shared" si="2"/>
        <v>0</v>
      </c>
      <c r="U8" s="9">
        <f t="shared" si="3"/>
        <v>0</v>
      </c>
      <c r="AA8" s="9">
        <f t="shared" si="4"/>
        <v>0</v>
      </c>
      <c r="AH8" s="10">
        <f t="shared" si="5"/>
        <v>0</v>
      </c>
      <c r="AI8" s="9">
        <f t="shared" si="6"/>
        <v>0</v>
      </c>
      <c r="AJ8" s="10"/>
      <c r="AK8" s="10"/>
      <c r="AL8" s="10"/>
      <c r="AM8" s="10"/>
      <c r="AN8" s="10"/>
      <c r="AO8" s="10"/>
      <c r="AP8" s="9">
        <f t="shared" si="7"/>
        <v>0</v>
      </c>
      <c r="AQ8" s="10"/>
      <c r="AR8" s="10"/>
      <c r="AS8" s="10"/>
      <c r="AT8" s="10"/>
      <c r="AU8" s="10"/>
      <c r="AV8" s="10"/>
      <c r="AW8" s="10">
        <f t="shared" si="8"/>
        <v>0</v>
      </c>
      <c r="AX8" s="10"/>
      <c r="AY8" s="10"/>
      <c r="AZ8" s="10"/>
      <c r="BA8" s="10"/>
      <c r="BB8" s="10"/>
      <c r="BC8" s="10"/>
      <c r="BD8" s="12">
        <f t="shared" si="9"/>
        <v>0.5</v>
      </c>
    </row>
    <row r="9" spans="1:56" ht="14.5" x14ac:dyDescent="0.35">
      <c r="A9" s="1">
        <v>8</v>
      </c>
      <c r="B9" s="14" t="s">
        <v>60</v>
      </c>
      <c r="I9" s="7">
        <f t="shared" si="1"/>
        <v>1.5</v>
      </c>
      <c r="J9" s="1">
        <v>0.5</v>
      </c>
      <c r="K9" s="1">
        <v>1</v>
      </c>
      <c r="O9" s="9">
        <f t="shared" si="2"/>
        <v>0</v>
      </c>
      <c r="U9" s="9">
        <f t="shared" si="3"/>
        <v>0</v>
      </c>
      <c r="AA9" s="9">
        <f t="shared" si="4"/>
        <v>0</v>
      </c>
      <c r="AH9" s="10">
        <f t="shared" si="5"/>
        <v>0</v>
      </c>
      <c r="AI9" s="9">
        <f t="shared" si="6"/>
        <v>2.5</v>
      </c>
      <c r="AJ9" s="10">
        <v>0.5</v>
      </c>
      <c r="AK9" s="10">
        <v>2</v>
      </c>
      <c r="AL9" s="10">
        <v>0</v>
      </c>
      <c r="AM9" s="10">
        <v>0</v>
      </c>
      <c r="AN9" s="10">
        <v>0</v>
      </c>
      <c r="AO9" s="10">
        <v>0</v>
      </c>
      <c r="AP9" s="9">
        <f t="shared" si="7"/>
        <v>0</v>
      </c>
      <c r="AQ9" s="10"/>
      <c r="AR9" s="10"/>
      <c r="AS9" s="10"/>
      <c r="AT9" s="10"/>
      <c r="AU9" s="10"/>
      <c r="AV9" s="10"/>
      <c r="AW9" s="10">
        <f t="shared" si="8"/>
        <v>0</v>
      </c>
      <c r="AX9" s="10"/>
      <c r="AY9" s="10"/>
      <c r="AZ9" s="10"/>
      <c r="BA9" s="10"/>
      <c r="BB9" s="10"/>
      <c r="BC9" s="10"/>
      <c r="BD9" s="12">
        <f t="shared" si="9"/>
        <v>4</v>
      </c>
    </row>
    <row r="10" spans="1:56" ht="14.5" x14ac:dyDescent="0.35">
      <c r="A10" s="1">
        <v>9</v>
      </c>
      <c r="B10" s="14" t="s">
        <v>61</v>
      </c>
      <c r="I10" s="7">
        <f t="shared" si="1"/>
        <v>1.5</v>
      </c>
      <c r="J10" s="1">
        <v>0.5</v>
      </c>
      <c r="K10" s="1">
        <v>1</v>
      </c>
      <c r="O10" s="9">
        <f t="shared" si="2"/>
        <v>0</v>
      </c>
      <c r="U10" s="9">
        <f t="shared" si="3"/>
        <v>0</v>
      </c>
      <c r="AA10" s="9">
        <f t="shared" si="4"/>
        <v>0</v>
      </c>
      <c r="AH10" s="10">
        <f t="shared" si="5"/>
        <v>0</v>
      </c>
      <c r="AI10" s="9">
        <f t="shared" si="6"/>
        <v>2.5</v>
      </c>
      <c r="AJ10" s="10">
        <v>0.5</v>
      </c>
      <c r="AK10" s="10">
        <v>2</v>
      </c>
      <c r="AL10" s="10">
        <v>0</v>
      </c>
      <c r="AM10" s="10">
        <v>0</v>
      </c>
      <c r="AN10" s="10">
        <v>0</v>
      </c>
      <c r="AO10" s="10">
        <v>0</v>
      </c>
      <c r="AP10" s="9">
        <f t="shared" si="7"/>
        <v>0</v>
      </c>
      <c r="AQ10" s="10"/>
      <c r="AR10" s="10"/>
      <c r="AS10" s="10"/>
      <c r="AT10" s="10"/>
      <c r="AU10" s="10"/>
      <c r="AV10" s="10"/>
      <c r="AW10" s="10">
        <f t="shared" si="8"/>
        <v>0.5</v>
      </c>
      <c r="AX10" s="10">
        <v>0.5</v>
      </c>
      <c r="AY10" s="10">
        <v>0</v>
      </c>
      <c r="AZ10" s="10"/>
      <c r="BA10" s="10"/>
      <c r="BB10" s="10"/>
      <c r="BC10" s="10"/>
      <c r="BD10" s="12">
        <f t="shared" si="9"/>
        <v>4.5</v>
      </c>
    </row>
    <row r="11" spans="1:56" ht="14.5" x14ac:dyDescent="0.35">
      <c r="A11" s="1">
        <v>10</v>
      </c>
      <c r="B11" s="14" t="s">
        <v>62</v>
      </c>
      <c r="I11" s="7">
        <f t="shared" si="1"/>
        <v>1.5</v>
      </c>
      <c r="J11" s="1">
        <v>0.5</v>
      </c>
      <c r="K11" s="1">
        <v>1</v>
      </c>
      <c r="O11" s="9">
        <f t="shared" si="2"/>
        <v>0</v>
      </c>
      <c r="U11" s="9">
        <f t="shared" si="3"/>
        <v>0</v>
      </c>
      <c r="AA11" s="9">
        <f t="shared" si="4"/>
        <v>0</v>
      </c>
      <c r="AH11" s="10">
        <f t="shared" si="5"/>
        <v>0</v>
      </c>
      <c r="AI11" s="9">
        <f t="shared" si="6"/>
        <v>2.5</v>
      </c>
      <c r="AJ11" s="10">
        <v>0.5</v>
      </c>
      <c r="AK11" s="10">
        <v>2</v>
      </c>
      <c r="AL11" s="10">
        <v>0</v>
      </c>
      <c r="AM11" s="10">
        <v>0</v>
      </c>
      <c r="AN11" s="10">
        <v>0</v>
      </c>
      <c r="AO11" s="10">
        <v>0</v>
      </c>
      <c r="AP11" s="9">
        <f t="shared" si="7"/>
        <v>0</v>
      </c>
      <c r="AQ11" s="10"/>
      <c r="AR11" s="10"/>
      <c r="AS11" s="10"/>
      <c r="AT11" s="10"/>
      <c r="AU11" s="10"/>
      <c r="AV11" s="10"/>
      <c r="AW11" s="10">
        <f t="shared" si="8"/>
        <v>1.5</v>
      </c>
      <c r="AX11" s="10">
        <v>0.5</v>
      </c>
      <c r="AY11" s="10">
        <v>1</v>
      </c>
      <c r="AZ11" s="10"/>
      <c r="BA11" s="10"/>
      <c r="BB11" s="10"/>
      <c r="BC11" s="10"/>
      <c r="BD11" s="12">
        <f t="shared" si="9"/>
        <v>5.5</v>
      </c>
    </row>
    <row r="12" spans="1:56" ht="14.5" x14ac:dyDescent="0.35">
      <c r="A12" s="1">
        <v>11</v>
      </c>
      <c r="B12" s="6" t="s">
        <v>25</v>
      </c>
      <c r="I12" s="7">
        <f t="shared" si="1"/>
        <v>1.5</v>
      </c>
      <c r="J12" s="1">
        <v>0.5</v>
      </c>
      <c r="K12" s="1">
        <v>1</v>
      </c>
      <c r="O12" s="9">
        <f t="shared" si="2"/>
        <v>0</v>
      </c>
      <c r="U12" s="9">
        <f t="shared" si="3"/>
        <v>0</v>
      </c>
      <c r="AA12" s="9">
        <f t="shared" si="4"/>
        <v>0</v>
      </c>
      <c r="AH12" s="10">
        <f t="shared" si="5"/>
        <v>0</v>
      </c>
      <c r="AI12" s="9">
        <f t="shared" si="6"/>
        <v>0</v>
      </c>
      <c r="AJ12" s="10"/>
      <c r="AK12" s="10"/>
      <c r="AL12" s="10"/>
      <c r="AM12" s="10"/>
      <c r="AN12" s="10"/>
      <c r="AO12" s="10"/>
      <c r="AP12" s="9">
        <f t="shared" si="7"/>
        <v>0.5</v>
      </c>
      <c r="AQ12" s="10">
        <v>0.5</v>
      </c>
      <c r="AR12" s="10">
        <v>0</v>
      </c>
      <c r="AS12" s="10">
        <v>0</v>
      </c>
      <c r="AT12" s="10"/>
      <c r="AU12" s="10"/>
      <c r="AV12" s="10"/>
      <c r="AW12" s="10">
        <f t="shared" si="8"/>
        <v>0</v>
      </c>
      <c r="AX12" s="10"/>
      <c r="AY12" s="10"/>
      <c r="AZ12" s="10"/>
      <c r="BA12" s="10"/>
      <c r="BB12" s="10"/>
      <c r="BC12" s="10"/>
      <c r="BD12" s="12">
        <f t="shared" si="9"/>
        <v>2</v>
      </c>
    </row>
    <row r="13" spans="1:56" ht="14.5" x14ac:dyDescent="0.35">
      <c r="A13" s="1">
        <v>12</v>
      </c>
      <c r="B13" s="6" t="s">
        <v>26</v>
      </c>
      <c r="I13" s="7">
        <f t="shared" si="1"/>
        <v>1.5</v>
      </c>
      <c r="J13" s="1">
        <v>0.5</v>
      </c>
      <c r="K13" s="1">
        <v>1</v>
      </c>
      <c r="O13" s="9">
        <f t="shared" si="2"/>
        <v>0</v>
      </c>
      <c r="U13" s="9">
        <f t="shared" si="3"/>
        <v>0</v>
      </c>
      <c r="AA13" s="9">
        <f t="shared" si="4"/>
        <v>0</v>
      </c>
      <c r="AH13" s="10">
        <f t="shared" si="5"/>
        <v>0</v>
      </c>
      <c r="AI13" s="9">
        <f t="shared" si="6"/>
        <v>0</v>
      </c>
      <c r="AJ13" s="10"/>
      <c r="AK13" s="10"/>
      <c r="AL13" s="10"/>
      <c r="AM13" s="10"/>
      <c r="AN13" s="10"/>
      <c r="AO13" s="10"/>
      <c r="AP13" s="9">
        <f t="shared" si="7"/>
        <v>0</v>
      </c>
      <c r="AQ13" s="10"/>
      <c r="AR13" s="10"/>
      <c r="AS13" s="10"/>
      <c r="AT13" s="10"/>
      <c r="AU13" s="10"/>
      <c r="AV13" s="10"/>
      <c r="AW13" s="10">
        <f t="shared" si="8"/>
        <v>0</v>
      </c>
      <c r="AX13" s="10"/>
      <c r="AY13" s="10"/>
      <c r="AZ13" s="10"/>
      <c r="BA13" s="10"/>
      <c r="BB13" s="10"/>
      <c r="BC13" s="10"/>
      <c r="BD13" s="12">
        <f t="shared" si="9"/>
        <v>1.5</v>
      </c>
    </row>
    <row r="14" spans="1:56" ht="14.5" x14ac:dyDescent="0.35">
      <c r="A14" s="1">
        <v>13</v>
      </c>
      <c r="B14" s="6" t="s">
        <v>27</v>
      </c>
      <c r="I14" s="7">
        <f t="shared" si="1"/>
        <v>1.5</v>
      </c>
      <c r="J14" s="1">
        <v>0.5</v>
      </c>
      <c r="K14" s="1">
        <v>1</v>
      </c>
      <c r="O14" s="9">
        <f t="shared" si="2"/>
        <v>0</v>
      </c>
      <c r="U14" s="9">
        <f t="shared" si="3"/>
        <v>0</v>
      </c>
      <c r="AA14" s="9">
        <f t="shared" si="4"/>
        <v>0</v>
      </c>
      <c r="AH14" s="10">
        <f t="shared" si="5"/>
        <v>0</v>
      </c>
      <c r="AI14" s="9">
        <f t="shared" si="6"/>
        <v>0</v>
      </c>
      <c r="AJ14" s="10"/>
      <c r="AK14" s="10"/>
      <c r="AL14" s="10"/>
      <c r="AM14" s="10"/>
      <c r="AN14" s="10"/>
      <c r="AO14" s="10"/>
      <c r="AP14" s="9">
        <f t="shared" si="7"/>
        <v>0</v>
      </c>
      <c r="AQ14" s="10"/>
      <c r="AR14" s="10"/>
      <c r="AS14" s="10"/>
      <c r="AT14" s="10"/>
      <c r="AU14" s="10"/>
      <c r="AV14" s="10"/>
      <c r="AW14" s="10">
        <f t="shared" si="8"/>
        <v>0</v>
      </c>
      <c r="AX14" s="10"/>
      <c r="AY14" s="10"/>
      <c r="AZ14" s="10"/>
      <c r="BA14" s="10"/>
      <c r="BB14" s="10"/>
      <c r="BC14" s="10"/>
      <c r="BD14" s="12">
        <f t="shared" si="9"/>
        <v>1.5</v>
      </c>
    </row>
    <row r="15" spans="1:56" ht="14.5" x14ac:dyDescent="0.35">
      <c r="A15" s="1">
        <v>14</v>
      </c>
      <c r="B15" s="6" t="s">
        <v>28</v>
      </c>
      <c r="I15" s="7">
        <f t="shared" si="1"/>
        <v>1.5</v>
      </c>
      <c r="J15" s="1">
        <v>0.5</v>
      </c>
      <c r="K15" s="1">
        <v>1</v>
      </c>
      <c r="O15" s="9">
        <f t="shared" si="2"/>
        <v>0</v>
      </c>
      <c r="U15" s="9">
        <f t="shared" si="3"/>
        <v>4</v>
      </c>
      <c r="V15" s="1">
        <v>0.5</v>
      </c>
      <c r="W15" s="1">
        <v>3.5</v>
      </c>
      <c r="AA15" s="9">
        <f t="shared" si="4"/>
        <v>1.5</v>
      </c>
      <c r="AB15" s="1">
        <v>0.5</v>
      </c>
      <c r="AC15" s="1">
        <v>1</v>
      </c>
      <c r="AD15" s="1">
        <v>0</v>
      </c>
      <c r="AE15" s="1">
        <v>0</v>
      </c>
      <c r="AF15" s="1">
        <v>0</v>
      </c>
      <c r="AG15" s="1">
        <v>0</v>
      </c>
      <c r="AH15" s="10">
        <f t="shared" si="5"/>
        <v>5.5</v>
      </c>
      <c r="AI15" s="9">
        <f t="shared" si="6"/>
        <v>0</v>
      </c>
      <c r="AJ15" s="10"/>
      <c r="AK15" s="10"/>
      <c r="AL15" s="10"/>
      <c r="AM15" s="10"/>
      <c r="AN15" s="10"/>
      <c r="AO15" s="10"/>
      <c r="AP15" s="9">
        <f t="shared" si="7"/>
        <v>0</v>
      </c>
      <c r="AQ15" s="10"/>
      <c r="AR15" s="10"/>
      <c r="AS15" s="10"/>
      <c r="AT15" s="10"/>
      <c r="AU15" s="10"/>
      <c r="AV15" s="10"/>
      <c r="AW15" s="10">
        <f t="shared" si="8"/>
        <v>0</v>
      </c>
      <c r="AX15" s="10"/>
      <c r="AY15" s="10"/>
      <c r="AZ15" s="10"/>
      <c r="BA15" s="10"/>
      <c r="BB15" s="10"/>
      <c r="BC15" s="10"/>
      <c r="BD15" s="12">
        <f t="shared" si="9"/>
        <v>7</v>
      </c>
    </row>
    <row r="16" spans="1:56" ht="14.5" x14ac:dyDescent="0.35">
      <c r="A16" s="1">
        <v>15</v>
      </c>
      <c r="B16" s="2" t="s">
        <v>32</v>
      </c>
      <c r="I16" s="7">
        <f t="shared" si="1"/>
        <v>1.5</v>
      </c>
      <c r="J16" s="1">
        <v>0.5</v>
      </c>
      <c r="K16" s="1">
        <v>1</v>
      </c>
      <c r="O16" s="9">
        <f t="shared" si="2"/>
        <v>2</v>
      </c>
      <c r="P16" s="1">
        <v>0.5</v>
      </c>
      <c r="Q16" s="1">
        <v>0.5</v>
      </c>
      <c r="T16" s="1">
        <v>1</v>
      </c>
      <c r="U16" s="9">
        <f t="shared" si="3"/>
        <v>3.5</v>
      </c>
      <c r="V16" s="1">
        <v>0.5</v>
      </c>
      <c r="W16" s="1">
        <v>3</v>
      </c>
      <c r="X16" s="1">
        <v>0</v>
      </c>
      <c r="Y16" s="1">
        <v>0</v>
      </c>
      <c r="Z16" s="1">
        <v>0</v>
      </c>
      <c r="AA16" s="9">
        <f t="shared" si="4"/>
        <v>0.5</v>
      </c>
      <c r="AB16" s="1">
        <v>0.5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0">
        <f t="shared" si="5"/>
        <v>4</v>
      </c>
      <c r="AI16" s="9">
        <f t="shared" si="6"/>
        <v>0</v>
      </c>
      <c r="AJ16" s="10" t="s">
        <v>63</v>
      </c>
      <c r="AK16" s="10">
        <v>0</v>
      </c>
      <c r="AL16" s="10">
        <v>0</v>
      </c>
      <c r="AM16" s="10">
        <v>0</v>
      </c>
      <c r="AN16" s="10">
        <v>0</v>
      </c>
      <c r="AO16" s="10">
        <v>0</v>
      </c>
      <c r="AP16" s="9">
        <f t="shared" si="7"/>
        <v>3</v>
      </c>
      <c r="AQ16" s="10">
        <v>0.5</v>
      </c>
      <c r="AR16" s="10">
        <v>2.5</v>
      </c>
      <c r="AS16" s="10"/>
      <c r="AT16" s="10"/>
      <c r="AU16" s="10"/>
      <c r="AV16" s="10"/>
      <c r="AW16" s="10">
        <f t="shared" si="8"/>
        <v>1.5</v>
      </c>
      <c r="AX16" s="10">
        <v>0.5</v>
      </c>
      <c r="AY16" s="10">
        <v>1</v>
      </c>
      <c r="AZ16" s="10"/>
      <c r="BA16" s="10"/>
      <c r="BB16" s="10"/>
      <c r="BC16" s="10"/>
      <c r="BD16" s="12">
        <f t="shared" si="9"/>
        <v>12</v>
      </c>
    </row>
    <row r="17" spans="1:56" ht="14.5" x14ac:dyDescent="0.35">
      <c r="A17" s="1">
        <v>16</v>
      </c>
      <c r="B17" s="2" t="s">
        <v>34</v>
      </c>
      <c r="I17" s="7">
        <f t="shared" si="1"/>
        <v>1.5</v>
      </c>
      <c r="J17" s="1">
        <v>0.5</v>
      </c>
      <c r="K17" s="1">
        <v>1</v>
      </c>
      <c r="O17" s="9">
        <f t="shared" si="2"/>
        <v>6</v>
      </c>
      <c r="P17" s="1">
        <v>0.5</v>
      </c>
      <c r="Q17" s="1">
        <v>3.5</v>
      </c>
      <c r="T17" s="1">
        <v>2</v>
      </c>
      <c r="U17" s="9">
        <f t="shared" si="3"/>
        <v>10.5</v>
      </c>
      <c r="V17" s="1">
        <v>0.5</v>
      </c>
      <c r="W17" s="1">
        <v>3</v>
      </c>
      <c r="X17" s="1">
        <v>1</v>
      </c>
      <c r="Y17" s="1">
        <v>1</v>
      </c>
      <c r="Z17" s="1">
        <v>5</v>
      </c>
      <c r="AA17" s="9">
        <f t="shared" si="4"/>
        <v>3.5</v>
      </c>
      <c r="AB17" s="1">
        <v>0.5</v>
      </c>
      <c r="AC17" s="1">
        <v>2</v>
      </c>
      <c r="AD17" s="1">
        <v>1</v>
      </c>
      <c r="AE17" s="1">
        <v>0</v>
      </c>
      <c r="AF17" s="1">
        <v>0</v>
      </c>
      <c r="AG17" s="1">
        <v>0</v>
      </c>
      <c r="AH17" s="10">
        <f t="shared" si="5"/>
        <v>14</v>
      </c>
      <c r="AI17" s="9">
        <f t="shared" si="6"/>
        <v>9.5</v>
      </c>
      <c r="AJ17" s="10">
        <v>0.5</v>
      </c>
      <c r="AK17" s="10">
        <v>4</v>
      </c>
      <c r="AL17" s="10"/>
      <c r="AM17" s="10">
        <v>1</v>
      </c>
      <c r="AN17" s="10">
        <v>1</v>
      </c>
      <c r="AO17" s="10">
        <v>3</v>
      </c>
      <c r="AP17" s="9">
        <f t="shared" si="7"/>
        <v>10.5</v>
      </c>
      <c r="AQ17" s="10">
        <v>0.5</v>
      </c>
      <c r="AR17" s="10">
        <v>4</v>
      </c>
      <c r="AS17" s="10">
        <v>1</v>
      </c>
      <c r="AT17" s="10">
        <v>5</v>
      </c>
      <c r="AU17" s="10"/>
      <c r="AV17" s="10"/>
      <c r="AW17" s="10">
        <f t="shared" si="8"/>
        <v>9.5</v>
      </c>
      <c r="AX17" s="10">
        <v>0.5</v>
      </c>
      <c r="AY17" s="10">
        <v>3</v>
      </c>
      <c r="AZ17" s="10"/>
      <c r="BA17" s="10">
        <v>1</v>
      </c>
      <c r="BB17" s="10">
        <v>1</v>
      </c>
      <c r="BC17" s="10">
        <v>4</v>
      </c>
      <c r="BD17" s="12">
        <f t="shared" si="9"/>
        <v>51</v>
      </c>
    </row>
    <row r="18" spans="1:56" ht="14.5" x14ac:dyDescent="0.35">
      <c r="A18" s="1">
        <v>17</v>
      </c>
      <c r="B18" s="2" t="s">
        <v>36</v>
      </c>
      <c r="I18" s="7">
        <f t="shared" si="1"/>
        <v>7.5</v>
      </c>
      <c r="J18" s="1">
        <v>0.5</v>
      </c>
      <c r="K18" s="1">
        <v>3</v>
      </c>
      <c r="L18" s="1">
        <v>1</v>
      </c>
      <c r="M18" s="1">
        <v>1</v>
      </c>
      <c r="N18" s="1">
        <v>2</v>
      </c>
      <c r="O18" s="9">
        <f t="shared" si="2"/>
        <v>0</v>
      </c>
      <c r="U18" s="9">
        <f t="shared" si="3"/>
        <v>0</v>
      </c>
      <c r="AA18" s="9">
        <f t="shared" si="4"/>
        <v>0</v>
      </c>
      <c r="AH18" s="10">
        <f t="shared" si="5"/>
        <v>0</v>
      </c>
      <c r="AI18" s="9">
        <f t="shared" si="6"/>
        <v>4.5</v>
      </c>
      <c r="AJ18" s="10">
        <v>0.5</v>
      </c>
      <c r="AK18" s="10">
        <v>3</v>
      </c>
      <c r="AL18" s="10"/>
      <c r="AM18" s="10">
        <v>1</v>
      </c>
      <c r="AN18" s="10"/>
      <c r="AO18" s="10"/>
      <c r="AP18" s="9">
        <f t="shared" si="7"/>
        <v>9.5</v>
      </c>
      <c r="AQ18" s="10">
        <v>0.5</v>
      </c>
      <c r="AR18" s="10">
        <v>3</v>
      </c>
      <c r="AS18" s="10">
        <v>1</v>
      </c>
      <c r="AT18" s="10">
        <v>1</v>
      </c>
      <c r="AU18" s="10">
        <v>4</v>
      </c>
      <c r="AV18" s="10"/>
      <c r="AW18" s="10">
        <f t="shared" si="8"/>
        <v>4</v>
      </c>
      <c r="AX18" s="10">
        <v>0.5</v>
      </c>
      <c r="AY18" s="10">
        <v>3.5</v>
      </c>
      <c r="AZ18" s="10"/>
      <c r="BA18" s="10"/>
      <c r="BB18" s="10"/>
      <c r="BC18" s="10"/>
      <c r="BD18" s="12">
        <f t="shared" si="9"/>
        <v>25.5</v>
      </c>
    </row>
    <row r="19" spans="1:56" ht="14.5" x14ac:dyDescent="0.35">
      <c r="A19" s="1">
        <v>18</v>
      </c>
      <c r="B19" s="2" t="s">
        <v>37</v>
      </c>
      <c r="I19" s="7">
        <f t="shared" si="1"/>
        <v>7.5</v>
      </c>
      <c r="J19" s="1">
        <v>0.5</v>
      </c>
      <c r="K19" s="1">
        <v>3</v>
      </c>
      <c r="L19" s="1">
        <v>1</v>
      </c>
      <c r="M19" s="1">
        <v>1</v>
      </c>
      <c r="N19" s="1">
        <v>2</v>
      </c>
      <c r="O19" s="9">
        <f t="shared" si="2"/>
        <v>0</v>
      </c>
      <c r="U19" s="9">
        <f t="shared" si="3"/>
        <v>3</v>
      </c>
      <c r="V19" s="1">
        <v>0.5</v>
      </c>
      <c r="W19" s="1">
        <v>2.5</v>
      </c>
      <c r="X19" s="1">
        <v>0</v>
      </c>
      <c r="Y19" s="1">
        <v>0</v>
      </c>
      <c r="Z19" s="1">
        <v>0</v>
      </c>
      <c r="AA19" s="9">
        <f t="shared" si="4"/>
        <v>11.5</v>
      </c>
      <c r="AB19" s="1">
        <v>0.5</v>
      </c>
      <c r="AC19" s="1">
        <v>4</v>
      </c>
      <c r="AD19" s="1">
        <v>1</v>
      </c>
      <c r="AE19" s="1">
        <v>1</v>
      </c>
      <c r="AF19" s="1">
        <v>1</v>
      </c>
      <c r="AG19" s="1">
        <v>4</v>
      </c>
      <c r="AH19" s="10">
        <f t="shared" si="5"/>
        <v>14.5</v>
      </c>
      <c r="AI19" s="9">
        <f t="shared" si="6"/>
        <v>0</v>
      </c>
      <c r="AJ19" s="10"/>
      <c r="AK19" s="10"/>
      <c r="AL19" s="10"/>
      <c r="AM19" s="10"/>
      <c r="AN19" s="10"/>
      <c r="AO19" s="10"/>
      <c r="AP19" s="9">
        <f t="shared" si="7"/>
        <v>0</v>
      </c>
      <c r="AQ19" s="10"/>
      <c r="AR19" s="10"/>
      <c r="AS19" s="10"/>
      <c r="AT19" s="10"/>
      <c r="AU19" s="10"/>
      <c r="AV19" s="10"/>
      <c r="AW19" s="10">
        <f t="shared" si="8"/>
        <v>9</v>
      </c>
      <c r="AX19" s="10">
        <v>0.5</v>
      </c>
      <c r="AY19" s="10">
        <v>3.5</v>
      </c>
      <c r="AZ19" s="10"/>
      <c r="BA19" s="10">
        <v>1</v>
      </c>
      <c r="BB19" s="10">
        <v>1</v>
      </c>
      <c r="BC19" s="10">
        <v>3</v>
      </c>
      <c r="BD19" s="12">
        <f t="shared" si="9"/>
        <v>31</v>
      </c>
    </row>
    <row r="20" spans="1:56" ht="14.5" x14ac:dyDescent="0.35">
      <c r="A20" s="1">
        <v>19</v>
      </c>
      <c r="B20" s="6" t="s">
        <v>40</v>
      </c>
      <c r="I20" s="7">
        <f t="shared" si="1"/>
        <v>0.5</v>
      </c>
      <c r="J20" s="1">
        <v>0.5</v>
      </c>
      <c r="K20" s="1">
        <v>0</v>
      </c>
      <c r="O20" s="9">
        <f t="shared" si="2"/>
        <v>0</v>
      </c>
      <c r="U20" s="9">
        <f t="shared" si="3"/>
        <v>0</v>
      </c>
      <c r="AA20" s="9">
        <f t="shared" si="4"/>
        <v>0</v>
      </c>
      <c r="AH20" s="10">
        <f t="shared" si="5"/>
        <v>0</v>
      </c>
      <c r="AI20" s="9">
        <f t="shared" si="6"/>
        <v>0</v>
      </c>
      <c r="AJ20" s="10"/>
      <c r="AK20" s="10"/>
      <c r="AL20" s="10"/>
      <c r="AM20" s="10"/>
      <c r="AN20" s="10"/>
      <c r="AO20" s="10"/>
      <c r="AP20" s="9">
        <f t="shared" si="7"/>
        <v>0</v>
      </c>
      <c r="AQ20" s="10"/>
      <c r="AR20" s="10"/>
      <c r="AS20" s="10"/>
      <c r="AT20" s="10"/>
      <c r="AU20" s="10"/>
      <c r="AV20" s="10"/>
      <c r="AW20" s="10">
        <f t="shared" si="8"/>
        <v>0</v>
      </c>
      <c r="AX20" s="10"/>
      <c r="AY20" s="10"/>
      <c r="AZ20" s="10"/>
      <c r="BA20" s="10"/>
      <c r="BB20" s="10"/>
      <c r="BC20" s="10"/>
      <c r="BD20" s="12">
        <f t="shared" si="9"/>
        <v>0.5</v>
      </c>
    </row>
    <row r="21" spans="1:56" ht="15.75" customHeight="1" x14ac:dyDescent="0.35">
      <c r="A21" s="1">
        <v>21</v>
      </c>
      <c r="B21" s="2" t="s">
        <v>41</v>
      </c>
      <c r="I21" s="7">
        <f t="shared" si="1"/>
        <v>3.5</v>
      </c>
      <c r="J21" s="1">
        <v>0.5</v>
      </c>
      <c r="K21" s="1">
        <v>2</v>
      </c>
      <c r="L21" s="1">
        <v>1</v>
      </c>
      <c r="O21" s="9">
        <f t="shared" si="2"/>
        <v>0</v>
      </c>
      <c r="U21" s="9">
        <f t="shared" si="3"/>
        <v>2</v>
      </c>
      <c r="V21" s="1">
        <v>0.5</v>
      </c>
      <c r="W21" s="1">
        <v>1.5</v>
      </c>
      <c r="X21" s="1">
        <v>0</v>
      </c>
      <c r="Y21" s="1">
        <v>0</v>
      </c>
      <c r="Z21" s="1">
        <v>0</v>
      </c>
      <c r="AA21" s="9">
        <f t="shared" si="4"/>
        <v>1.5</v>
      </c>
      <c r="AB21" s="1">
        <v>0.5</v>
      </c>
      <c r="AC21" s="1">
        <v>1</v>
      </c>
      <c r="AD21" s="1">
        <v>0</v>
      </c>
      <c r="AE21" s="1">
        <v>0</v>
      </c>
      <c r="AF21" s="1">
        <v>0</v>
      </c>
      <c r="AG21" s="1">
        <v>0</v>
      </c>
      <c r="AH21" s="10">
        <f t="shared" si="5"/>
        <v>3.5</v>
      </c>
      <c r="AI21" s="9">
        <f t="shared" si="6"/>
        <v>0.5</v>
      </c>
      <c r="AJ21" s="10">
        <v>0.5</v>
      </c>
      <c r="AK21" s="10">
        <v>0</v>
      </c>
      <c r="AL21" s="10">
        <v>0</v>
      </c>
      <c r="AM21" s="10">
        <v>0</v>
      </c>
      <c r="AN21" s="10">
        <v>0</v>
      </c>
      <c r="AO21" s="10">
        <v>0</v>
      </c>
      <c r="AP21" s="9">
        <f t="shared" si="7"/>
        <v>0.5</v>
      </c>
      <c r="AQ21" s="10">
        <v>0.5</v>
      </c>
      <c r="AR21" s="10">
        <v>0</v>
      </c>
      <c r="AS21" s="10"/>
      <c r="AT21" s="10"/>
      <c r="AU21" s="10"/>
      <c r="AV21" s="10"/>
      <c r="AW21" s="10">
        <f t="shared" si="8"/>
        <v>3.5</v>
      </c>
      <c r="AX21" s="10">
        <v>0.5</v>
      </c>
      <c r="AY21" s="10">
        <v>3</v>
      </c>
      <c r="AZ21" s="10"/>
      <c r="BA21" s="10"/>
      <c r="BB21" s="10"/>
      <c r="BC21" s="10"/>
      <c r="BD21" s="12">
        <f t="shared" si="9"/>
        <v>11.5</v>
      </c>
    </row>
    <row r="22" spans="1:56" ht="15.75" customHeight="1" x14ac:dyDescent="0.35">
      <c r="A22" s="1">
        <v>22</v>
      </c>
      <c r="B22" s="2" t="s">
        <v>64</v>
      </c>
      <c r="I22" s="7">
        <f t="shared" si="1"/>
        <v>3.5</v>
      </c>
      <c r="J22" s="1">
        <v>0.5</v>
      </c>
      <c r="K22" s="1">
        <v>2</v>
      </c>
      <c r="L22" s="1">
        <v>1</v>
      </c>
      <c r="O22" s="9">
        <f t="shared" si="2"/>
        <v>0</v>
      </c>
      <c r="U22" s="9">
        <f t="shared" si="3"/>
        <v>6</v>
      </c>
      <c r="V22" s="1">
        <v>0.5</v>
      </c>
      <c r="W22" s="1">
        <v>2.5</v>
      </c>
      <c r="X22" s="1">
        <v>1</v>
      </c>
      <c r="Y22" s="1">
        <v>0</v>
      </c>
      <c r="Z22" s="1">
        <v>2</v>
      </c>
      <c r="AA22" s="9">
        <f t="shared" si="4"/>
        <v>1.5</v>
      </c>
      <c r="AB22" s="1">
        <v>0.5</v>
      </c>
      <c r="AC22" s="1">
        <v>1</v>
      </c>
      <c r="AD22" s="1">
        <v>0</v>
      </c>
      <c r="AE22" s="1">
        <v>0</v>
      </c>
      <c r="AF22" s="1">
        <v>0</v>
      </c>
      <c r="AG22" s="1">
        <v>0</v>
      </c>
      <c r="AH22" s="10">
        <f t="shared" si="5"/>
        <v>7.5</v>
      </c>
      <c r="AI22" s="9">
        <f t="shared" si="6"/>
        <v>2.5</v>
      </c>
      <c r="AJ22" s="10">
        <v>0.5</v>
      </c>
      <c r="AK22" s="10">
        <v>2</v>
      </c>
      <c r="AL22" s="10">
        <v>0</v>
      </c>
      <c r="AM22" s="10">
        <v>0</v>
      </c>
      <c r="AN22" s="10">
        <v>0</v>
      </c>
      <c r="AO22" s="10">
        <v>0</v>
      </c>
      <c r="AP22" s="9">
        <f t="shared" si="7"/>
        <v>0.5</v>
      </c>
      <c r="AQ22" s="10">
        <v>0.5</v>
      </c>
      <c r="AR22" s="10">
        <v>0</v>
      </c>
      <c r="AS22" s="10"/>
      <c r="AT22" s="10"/>
      <c r="AU22" s="10"/>
      <c r="AV22" s="10"/>
      <c r="AW22" s="10">
        <f t="shared" si="8"/>
        <v>3.5</v>
      </c>
      <c r="AX22" s="10">
        <v>0.5</v>
      </c>
      <c r="AY22" s="10">
        <v>3</v>
      </c>
      <c r="AZ22" s="10"/>
      <c r="BA22" s="10"/>
      <c r="BB22" s="10"/>
      <c r="BC22" s="10"/>
      <c r="BD22" s="12">
        <f t="shared" si="9"/>
        <v>17.5</v>
      </c>
    </row>
    <row r="23" spans="1:56" ht="15.75" customHeight="1" x14ac:dyDescent="0.35">
      <c r="A23" s="1">
        <v>23</v>
      </c>
      <c r="B23" s="2" t="s">
        <v>42</v>
      </c>
      <c r="I23" s="7">
        <f t="shared" si="1"/>
        <v>3.5</v>
      </c>
      <c r="J23" s="1">
        <v>0.5</v>
      </c>
      <c r="K23" s="1">
        <v>2</v>
      </c>
      <c r="L23" s="1">
        <v>1</v>
      </c>
      <c r="O23" s="9">
        <f t="shared" si="2"/>
        <v>0</v>
      </c>
      <c r="U23" s="9">
        <f t="shared" si="3"/>
        <v>0</v>
      </c>
      <c r="AA23" s="9">
        <f t="shared" si="4"/>
        <v>1.5</v>
      </c>
      <c r="AB23" s="1">
        <v>0.5</v>
      </c>
      <c r="AC23" s="1">
        <v>1</v>
      </c>
      <c r="AD23" s="1">
        <v>0</v>
      </c>
      <c r="AE23" s="1">
        <v>0</v>
      </c>
      <c r="AF23" s="1">
        <v>0</v>
      </c>
      <c r="AG23" s="1">
        <v>0</v>
      </c>
      <c r="AH23" s="10">
        <f t="shared" si="5"/>
        <v>1.5</v>
      </c>
      <c r="AI23" s="9">
        <f t="shared" si="6"/>
        <v>0</v>
      </c>
      <c r="AJ23" s="10"/>
      <c r="AK23" s="10"/>
      <c r="AL23" s="10"/>
      <c r="AM23" s="10"/>
      <c r="AN23" s="10"/>
      <c r="AO23" s="10"/>
      <c r="AP23" s="9">
        <f t="shared" si="7"/>
        <v>0</v>
      </c>
      <c r="AQ23" s="10"/>
      <c r="AR23" s="10"/>
      <c r="AS23" s="10"/>
      <c r="AT23" s="10"/>
      <c r="AU23" s="10"/>
      <c r="AV23" s="10"/>
      <c r="AW23" s="10">
        <f t="shared" si="8"/>
        <v>5</v>
      </c>
      <c r="AX23" s="10">
        <v>0.5</v>
      </c>
      <c r="AY23" s="10">
        <v>3.5</v>
      </c>
      <c r="AZ23" s="10"/>
      <c r="BA23" s="10">
        <v>1</v>
      </c>
      <c r="BB23" s="10"/>
      <c r="BC23" s="10"/>
      <c r="BD23" s="12">
        <f t="shared" si="9"/>
        <v>10</v>
      </c>
    </row>
    <row r="24" spans="1:56" ht="15.75" customHeight="1" x14ac:dyDescent="0.35">
      <c r="A24" s="1">
        <v>24</v>
      </c>
      <c r="B24" s="2" t="s">
        <v>43</v>
      </c>
      <c r="I24" s="7">
        <f t="shared" si="1"/>
        <v>2.5</v>
      </c>
      <c r="J24" s="1">
        <v>0.5</v>
      </c>
      <c r="K24" s="1">
        <v>2</v>
      </c>
      <c r="O24" s="9">
        <f t="shared" si="2"/>
        <v>0</v>
      </c>
      <c r="U24" s="9">
        <f t="shared" si="3"/>
        <v>7</v>
      </c>
      <c r="V24" s="1">
        <v>0.5</v>
      </c>
      <c r="W24" s="1">
        <v>2.5</v>
      </c>
      <c r="X24" s="1">
        <v>1</v>
      </c>
      <c r="Y24" s="1">
        <v>0</v>
      </c>
      <c r="Z24" s="1">
        <v>3</v>
      </c>
      <c r="AA24" s="9">
        <f t="shared" si="4"/>
        <v>11.5</v>
      </c>
      <c r="AB24" s="1">
        <v>0.5</v>
      </c>
      <c r="AC24" s="1">
        <v>3</v>
      </c>
      <c r="AD24" s="1">
        <v>1</v>
      </c>
      <c r="AE24" s="1">
        <v>1</v>
      </c>
      <c r="AF24" s="1">
        <v>1</v>
      </c>
      <c r="AG24" s="1">
        <v>5</v>
      </c>
      <c r="AH24" s="10">
        <f t="shared" si="5"/>
        <v>18.5</v>
      </c>
      <c r="AI24" s="9">
        <f t="shared" si="6"/>
        <v>0.5</v>
      </c>
      <c r="AJ24" s="10">
        <v>0.5</v>
      </c>
      <c r="AK24" s="10">
        <v>0</v>
      </c>
      <c r="AL24" s="10">
        <v>0</v>
      </c>
      <c r="AM24" s="10">
        <v>0</v>
      </c>
      <c r="AN24" s="10">
        <v>0</v>
      </c>
      <c r="AO24" s="10">
        <v>0</v>
      </c>
      <c r="AP24" s="9">
        <f t="shared" si="7"/>
        <v>4.5</v>
      </c>
      <c r="AQ24" s="10">
        <v>0.5</v>
      </c>
      <c r="AR24" s="10">
        <v>3</v>
      </c>
      <c r="AS24" s="10">
        <v>1</v>
      </c>
      <c r="AT24" s="10"/>
      <c r="AU24" s="10"/>
      <c r="AV24" s="10"/>
      <c r="AW24" s="10">
        <f t="shared" si="8"/>
        <v>3.5</v>
      </c>
      <c r="AX24" s="10">
        <v>0.5</v>
      </c>
      <c r="AY24" s="10">
        <v>3</v>
      </c>
      <c r="AZ24" s="10"/>
      <c r="BA24" s="10"/>
      <c r="BB24" s="10"/>
      <c r="BC24" s="10"/>
      <c r="BD24" s="12">
        <f t="shared" si="9"/>
        <v>29.5</v>
      </c>
    </row>
    <row r="25" spans="1:56" ht="15.75" customHeight="1" x14ac:dyDescent="0.35">
      <c r="A25" s="1">
        <v>25</v>
      </c>
      <c r="B25" s="5" t="s">
        <v>44</v>
      </c>
      <c r="I25" s="7">
        <f t="shared" si="1"/>
        <v>2.5</v>
      </c>
      <c r="J25" s="1">
        <v>0.5</v>
      </c>
      <c r="K25" s="1">
        <v>2</v>
      </c>
      <c r="O25" s="9">
        <f t="shared" si="2"/>
        <v>0</v>
      </c>
      <c r="U25" s="9">
        <f t="shared" si="3"/>
        <v>0</v>
      </c>
      <c r="AA25" s="9">
        <f t="shared" si="4"/>
        <v>0</v>
      </c>
      <c r="AH25" s="10">
        <f t="shared" si="5"/>
        <v>0</v>
      </c>
      <c r="AI25" s="9">
        <f t="shared" si="6"/>
        <v>2</v>
      </c>
      <c r="AJ25" s="10">
        <v>0.5</v>
      </c>
      <c r="AK25" s="10">
        <v>1.5</v>
      </c>
      <c r="AL25" s="10">
        <v>0</v>
      </c>
      <c r="AM25" s="10">
        <v>0</v>
      </c>
      <c r="AN25" s="10">
        <v>0</v>
      </c>
      <c r="AO25" s="10">
        <v>0</v>
      </c>
      <c r="AP25" s="9">
        <f t="shared" si="7"/>
        <v>2.5</v>
      </c>
      <c r="AQ25" s="10">
        <v>0.5</v>
      </c>
      <c r="AR25" s="10">
        <v>2</v>
      </c>
      <c r="AS25" s="10"/>
      <c r="AT25" s="10"/>
      <c r="AU25" s="10"/>
      <c r="AV25" s="10"/>
      <c r="AW25" s="10">
        <f t="shared" si="8"/>
        <v>2.5</v>
      </c>
      <c r="AX25" s="10">
        <v>0.5</v>
      </c>
      <c r="AY25" s="10">
        <v>2</v>
      </c>
      <c r="AZ25" s="10"/>
      <c r="BA25" s="10"/>
      <c r="BB25" s="10"/>
      <c r="BC25" s="10"/>
      <c r="BD25" s="12">
        <f t="shared" si="9"/>
        <v>9.5</v>
      </c>
    </row>
    <row r="26" spans="1:56" ht="15.75" customHeight="1" x14ac:dyDescent="0.35">
      <c r="A26" s="1">
        <v>26</v>
      </c>
      <c r="B26" s="5" t="s">
        <v>45</v>
      </c>
      <c r="I26" s="7">
        <f t="shared" si="1"/>
        <v>2.5</v>
      </c>
      <c r="J26" s="1">
        <v>0.5</v>
      </c>
      <c r="K26" s="1">
        <v>2</v>
      </c>
      <c r="O26" s="9">
        <f t="shared" si="2"/>
        <v>0</v>
      </c>
      <c r="U26" s="9">
        <f t="shared" si="3"/>
        <v>0</v>
      </c>
      <c r="AA26" s="9">
        <f t="shared" si="4"/>
        <v>0</v>
      </c>
      <c r="AH26" s="10">
        <f t="shared" si="5"/>
        <v>0</v>
      </c>
      <c r="AI26" s="9">
        <f t="shared" si="6"/>
        <v>2</v>
      </c>
      <c r="AJ26" s="10">
        <v>0.5</v>
      </c>
      <c r="AK26" s="10">
        <v>1.5</v>
      </c>
      <c r="AL26" s="10">
        <v>0</v>
      </c>
      <c r="AM26" s="10">
        <v>0</v>
      </c>
      <c r="AN26" s="10">
        <v>0</v>
      </c>
      <c r="AO26" s="10">
        <v>0</v>
      </c>
      <c r="AP26" s="9">
        <f t="shared" si="7"/>
        <v>2.5</v>
      </c>
      <c r="AQ26" s="10">
        <v>0.5</v>
      </c>
      <c r="AR26" s="10">
        <v>2</v>
      </c>
      <c r="AS26" s="10"/>
      <c r="AT26" s="10"/>
      <c r="AU26" s="10"/>
      <c r="AV26" s="10"/>
      <c r="AW26" s="10">
        <f t="shared" si="8"/>
        <v>2.5</v>
      </c>
      <c r="AX26" s="10">
        <v>0.5</v>
      </c>
      <c r="AY26" s="10">
        <v>2</v>
      </c>
      <c r="AZ26" s="10"/>
      <c r="BA26" s="10"/>
      <c r="BB26" s="10"/>
      <c r="BC26" s="10"/>
      <c r="BD26" s="12">
        <f t="shared" si="9"/>
        <v>9.5</v>
      </c>
    </row>
    <row r="27" spans="1:56" ht="15.75" customHeight="1" x14ac:dyDescent="0.35">
      <c r="A27" s="1">
        <v>27</v>
      </c>
      <c r="B27" s="1" t="s">
        <v>65</v>
      </c>
      <c r="I27" s="7">
        <f t="shared" si="1"/>
        <v>0</v>
      </c>
      <c r="O27" s="9">
        <f t="shared" si="2"/>
        <v>4.5</v>
      </c>
      <c r="P27" s="1">
        <v>0.5</v>
      </c>
      <c r="Q27" s="1">
        <v>3</v>
      </c>
      <c r="T27" s="1">
        <v>1</v>
      </c>
      <c r="U27" s="9">
        <f t="shared" si="3"/>
        <v>10.5</v>
      </c>
      <c r="V27" s="1">
        <v>0.5</v>
      </c>
      <c r="W27" s="1">
        <v>3</v>
      </c>
      <c r="X27" s="1">
        <v>1</v>
      </c>
      <c r="Y27" s="1">
        <v>1</v>
      </c>
      <c r="Z27" s="1">
        <v>5</v>
      </c>
      <c r="AA27" s="9">
        <f t="shared" si="4"/>
        <v>1.5</v>
      </c>
      <c r="AB27" s="1">
        <v>0.5</v>
      </c>
      <c r="AC27" s="1">
        <v>1</v>
      </c>
      <c r="AD27" s="1">
        <v>0</v>
      </c>
      <c r="AE27" s="1">
        <v>0</v>
      </c>
      <c r="AF27" s="1">
        <v>0</v>
      </c>
      <c r="AG27" s="1">
        <v>0</v>
      </c>
      <c r="AH27" s="10">
        <f t="shared" si="5"/>
        <v>12</v>
      </c>
      <c r="AI27" s="9">
        <f t="shared" si="6"/>
        <v>10.5</v>
      </c>
      <c r="AJ27" s="10">
        <v>0.5</v>
      </c>
      <c r="AK27" s="10">
        <v>3</v>
      </c>
      <c r="AL27" s="10"/>
      <c r="AM27" s="10">
        <v>1</v>
      </c>
      <c r="AN27" s="10">
        <v>1</v>
      </c>
      <c r="AO27" s="10">
        <v>5</v>
      </c>
      <c r="AP27" s="9">
        <f t="shared" si="7"/>
        <v>0</v>
      </c>
      <c r="AQ27" s="10"/>
      <c r="AR27" s="10"/>
      <c r="AS27" s="10"/>
      <c r="AT27" s="10"/>
      <c r="AU27" s="10"/>
      <c r="AV27" s="10"/>
      <c r="AW27" s="10">
        <f t="shared" si="8"/>
        <v>5.5</v>
      </c>
      <c r="AX27" s="10">
        <v>0.5</v>
      </c>
      <c r="AY27" s="10">
        <v>3</v>
      </c>
      <c r="AZ27" s="10"/>
      <c r="BA27" s="10">
        <v>1</v>
      </c>
      <c r="BB27" s="10">
        <v>1</v>
      </c>
      <c r="BC27" s="10"/>
      <c r="BD27" s="12">
        <f t="shared" si="9"/>
        <v>32.5</v>
      </c>
    </row>
    <row r="28" spans="1:56" ht="15.75" customHeight="1" x14ac:dyDescent="0.35">
      <c r="A28" s="1">
        <v>28</v>
      </c>
      <c r="B28" s="1" t="s">
        <v>66</v>
      </c>
      <c r="I28" s="7">
        <f t="shared" si="1"/>
        <v>0</v>
      </c>
      <c r="O28" s="9">
        <f t="shared" si="2"/>
        <v>2</v>
      </c>
      <c r="P28" s="1">
        <v>0.5</v>
      </c>
      <c r="Q28" s="1">
        <v>0.5</v>
      </c>
      <c r="T28" s="1">
        <v>1</v>
      </c>
      <c r="U28" s="9">
        <f t="shared" si="3"/>
        <v>0</v>
      </c>
      <c r="AA28" s="9">
        <f t="shared" si="4"/>
        <v>0</v>
      </c>
      <c r="AH28" s="10">
        <f t="shared" si="5"/>
        <v>0</v>
      </c>
      <c r="AI28" s="9">
        <f t="shared" si="6"/>
        <v>0</v>
      </c>
      <c r="AJ28" s="10"/>
      <c r="AK28" s="10"/>
      <c r="AL28" s="10"/>
      <c r="AM28" s="10"/>
      <c r="AN28" s="10"/>
      <c r="AO28" s="10"/>
      <c r="AP28" s="9">
        <f t="shared" si="7"/>
        <v>0</v>
      </c>
      <c r="AQ28" s="10"/>
      <c r="AR28" s="10"/>
      <c r="AS28" s="10"/>
      <c r="AT28" s="10"/>
      <c r="AU28" s="10"/>
      <c r="AV28" s="10"/>
      <c r="AW28" s="10">
        <f t="shared" si="8"/>
        <v>0</v>
      </c>
      <c r="AX28" s="10"/>
      <c r="AY28" s="10"/>
      <c r="AZ28" s="10"/>
      <c r="BA28" s="10"/>
      <c r="BB28" s="10"/>
      <c r="BC28" s="10"/>
      <c r="BD28" s="12">
        <f t="shared" si="9"/>
        <v>2</v>
      </c>
    </row>
    <row r="29" spans="1:56" ht="15.75" customHeight="1" x14ac:dyDescent="0.35">
      <c r="A29" s="1">
        <v>29</v>
      </c>
      <c r="B29" s="2" t="s">
        <v>67</v>
      </c>
      <c r="I29" s="7">
        <f t="shared" si="1"/>
        <v>0</v>
      </c>
      <c r="O29" s="9">
        <f t="shared" si="2"/>
        <v>3.5</v>
      </c>
      <c r="P29" s="1">
        <v>0.5</v>
      </c>
      <c r="Q29" s="1">
        <v>3</v>
      </c>
      <c r="U29" s="9">
        <f t="shared" si="3"/>
        <v>0</v>
      </c>
      <c r="AA29" s="9">
        <f t="shared" si="4"/>
        <v>0</v>
      </c>
      <c r="AH29" s="10">
        <f t="shared" si="5"/>
        <v>0</v>
      </c>
      <c r="AI29" s="9">
        <f t="shared" si="6"/>
        <v>0</v>
      </c>
      <c r="AJ29" s="10"/>
      <c r="AK29" s="10"/>
      <c r="AL29" s="10"/>
      <c r="AM29" s="10"/>
      <c r="AN29" s="10"/>
      <c r="AO29" s="10"/>
      <c r="AP29" s="9">
        <f t="shared" si="7"/>
        <v>0</v>
      </c>
      <c r="AQ29" s="10"/>
      <c r="AR29" s="10"/>
      <c r="AS29" s="10"/>
      <c r="AT29" s="10"/>
      <c r="AU29" s="10"/>
      <c r="AV29" s="10"/>
      <c r="AW29" s="10">
        <f t="shared" si="8"/>
        <v>0</v>
      </c>
      <c r="AX29" s="10"/>
      <c r="AY29" s="10"/>
      <c r="AZ29" s="10"/>
      <c r="BA29" s="10"/>
      <c r="BB29" s="10"/>
      <c r="BC29" s="10"/>
      <c r="BD29" s="12">
        <f t="shared" si="9"/>
        <v>3.5</v>
      </c>
    </row>
    <row r="30" spans="1:56" ht="15.75" customHeight="1" x14ac:dyDescent="0.35">
      <c r="A30" s="1">
        <v>30</v>
      </c>
      <c r="B30" s="2" t="s">
        <v>68</v>
      </c>
      <c r="I30" s="7">
        <f t="shared" si="1"/>
        <v>0</v>
      </c>
      <c r="O30" s="9">
        <f t="shared" si="2"/>
        <v>3.5</v>
      </c>
      <c r="P30" s="1">
        <v>0.5</v>
      </c>
      <c r="Q30" s="1">
        <v>3</v>
      </c>
      <c r="U30" s="9">
        <f t="shared" si="3"/>
        <v>0</v>
      </c>
      <c r="AA30" s="9">
        <f t="shared" si="4"/>
        <v>0</v>
      </c>
      <c r="AH30" s="10">
        <f t="shared" si="5"/>
        <v>0</v>
      </c>
      <c r="AI30" s="9">
        <f t="shared" si="6"/>
        <v>0</v>
      </c>
      <c r="AJ30" s="10"/>
      <c r="AK30" s="10"/>
      <c r="AL30" s="10"/>
      <c r="AM30" s="10"/>
      <c r="AN30" s="10"/>
      <c r="AO30" s="10"/>
      <c r="AP30" s="9">
        <f t="shared" si="7"/>
        <v>0</v>
      </c>
      <c r="AQ30" s="10"/>
      <c r="AR30" s="10"/>
      <c r="AS30" s="10"/>
      <c r="AT30" s="10"/>
      <c r="AU30" s="10"/>
      <c r="AV30" s="10"/>
      <c r="AW30" s="10">
        <f t="shared" si="8"/>
        <v>0</v>
      </c>
      <c r="AX30" s="10"/>
      <c r="AY30" s="10"/>
      <c r="AZ30" s="10"/>
      <c r="BA30" s="10"/>
      <c r="BB30" s="10"/>
      <c r="BC30" s="10"/>
      <c r="BD30" s="12">
        <f t="shared" si="9"/>
        <v>3.5</v>
      </c>
    </row>
    <row r="31" spans="1:56" ht="15.75" customHeight="1" x14ac:dyDescent="0.35">
      <c r="A31" s="1">
        <v>31</v>
      </c>
      <c r="B31" s="2" t="s">
        <v>69</v>
      </c>
      <c r="I31" s="7">
        <f t="shared" si="1"/>
        <v>0</v>
      </c>
      <c r="O31" s="9">
        <f t="shared" si="2"/>
        <v>2</v>
      </c>
      <c r="P31" s="1">
        <v>0.5</v>
      </c>
      <c r="Q31" s="1">
        <v>0.5</v>
      </c>
      <c r="T31" s="1">
        <v>1</v>
      </c>
      <c r="U31" s="9">
        <f t="shared" si="3"/>
        <v>0</v>
      </c>
      <c r="AA31" s="9">
        <f t="shared" si="4"/>
        <v>0</v>
      </c>
      <c r="AH31" s="10">
        <f t="shared" si="5"/>
        <v>0</v>
      </c>
      <c r="AI31" s="9">
        <f t="shared" si="6"/>
        <v>0</v>
      </c>
      <c r="AJ31" s="10"/>
      <c r="AK31" s="10"/>
      <c r="AL31" s="10"/>
      <c r="AM31" s="10"/>
      <c r="AN31" s="10"/>
      <c r="AO31" s="10"/>
      <c r="AP31" s="9">
        <f t="shared" si="7"/>
        <v>0</v>
      </c>
      <c r="AQ31" s="10"/>
      <c r="AR31" s="10"/>
      <c r="AS31" s="10"/>
      <c r="AT31" s="10"/>
      <c r="AU31" s="10"/>
      <c r="AV31" s="10"/>
      <c r="AW31" s="10">
        <f t="shared" si="8"/>
        <v>0</v>
      </c>
      <c r="AX31" s="10"/>
      <c r="AY31" s="10"/>
      <c r="AZ31" s="10"/>
      <c r="BA31" s="10"/>
      <c r="BB31" s="10"/>
      <c r="BC31" s="10"/>
      <c r="BD31" s="12">
        <f t="shared" si="9"/>
        <v>2</v>
      </c>
    </row>
    <row r="32" spans="1:56" ht="15.75" customHeight="1" x14ac:dyDescent="0.35">
      <c r="A32" s="1">
        <v>32</v>
      </c>
      <c r="B32" s="2" t="s">
        <v>70</v>
      </c>
      <c r="I32" s="7">
        <f t="shared" si="1"/>
        <v>0</v>
      </c>
      <c r="O32" s="9">
        <f t="shared" si="2"/>
        <v>0.5</v>
      </c>
      <c r="P32" s="1">
        <v>0.5</v>
      </c>
      <c r="Q32" s="1">
        <v>0</v>
      </c>
      <c r="U32" s="9">
        <f t="shared" si="3"/>
        <v>0</v>
      </c>
      <c r="AA32" s="9">
        <f t="shared" si="4"/>
        <v>0</v>
      </c>
      <c r="AH32" s="10">
        <f t="shared" si="5"/>
        <v>0</v>
      </c>
      <c r="AI32" s="9">
        <f t="shared" si="6"/>
        <v>0</v>
      </c>
      <c r="AJ32" s="10"/>
      <c r="AK32" s="10"/>
      <c r="AL32" s="10"/>
      <c r="AM32" s="10"/>
      <c r="AN32" s="10"/>
      <c r="AO32" s="10"/>
      <c r="AP32" s="9">
        <f t="shared" si="7"/>
        <v>0</v>
      </c>
      <c r="AQ32" s="10"/>
      <c r="AR32" s="10"/>
      <c r="AS32" s="10"/>
      <c r="AT32" s="10"/>
      <c r="AU32" s="10"/>
      <c r="AV32" s="10"/>
      <c r="AW32" s="10">
        <f t="shared" si="8"/>
        <v>0</v>
      </c>
      <c r="AX32" s="10"/>
      <c r="AY32" s="10"/>
      <c r="AZ32" s="10"/>
      <c r="BA32" s="10"/>
      <c r="BB32" s="10"/>
      <c r="BC32" s="10"/>
      <c r="BD32" s="12">
        <f t="shared" si="9"/>
        <v>0.5</v>
      </c>
    </row>
    <row r="33" spans="1:56" ht="15.75" customHeight="1" x14ac:dyDescent="0.35">
      <c r="A33" s="1">
        <v>33</v>
      </c>
      <c r="B33" s="2" t="s">
        <v>71</v>
      </c>
      <c r="I33" s="7">
        <f t="shared" si="1"/>
        <v>0</v>
      </c>
      <c r="O33" s="9">
        <f t="shared" si="2"/>
        <v>0.5</v>
      </c>
      <c r="P33" s="1">
        <v>0.5</v>
      </c>
      <c r="Q33" s="1">
        <v>0</v>
      </c>
      <c r="U33" s="9">
        <f t="shared" si="3"/>
        <v>2</v>
      </c>
      <c r="V33" s="1">
        <v>0.5</v>
      </c>
      <c r="W33" s="1">
        <v>1.5</v>
      </c>
      <c r="X33" s="1">
        <v>0</v>
      </c>
      <c r="Y33" s="1">
        <v>0</v>
      </c>
      <c r="Z33" s="1">
        <v>0</v>
      </c>
      <c r="AA33" s="9">
        <f t="shared" si="4"/>
        <v>1.5</v>
      </c>
      <c r="AB33" s="1">
        <v>0.5</v>
      </c>
      <c r="AC33" s="1">
        <v>1</v>
      </c>
      <c r="AD33" s="1">
        <v>0</v>
      </c>
      <c r="AE33" s="1">
        <v>0</v>
      </c>
      <c r="AF33" s="1">
        <v>0</v>
      </c>
      <c r="AG33" s="1">
        <v>0</v>
      </c>
      <c r="AH33" s="10">
        <f t="shared" si="5"/>
        <v>3.5</v>
      </c>
      <c r="AI33" s="9">
        <f t="shared" si="6"/>
        <v>0.5</v>
      </c>
      <c r="AJ33" s="10">
        <v>0.5</v>
      </c>
      <c r="AK33" s="10">
        <v>0</v>
      </c>
      <c r="AL33" s="10">
        <v>0</v>
      </c>
      <c r="AM33" s="10">
        <v>0</v>
      </c>
      <c r="AN33" s="10">
        <v>0</v>
      </c>
      <c r="AO33" s="10">
        <v>0</v>
      </c>
      <c r="AP33" s="9">
        <f t="shared" si="7"/>
        <v>0</v>
      </c>
      <c r="AQ33" s="10"/>
      <c r="AR33" s="10"/>
      <c r="AS33" s="10"/>
      <c r="AT33" s="10"/>
      <c r="AU33" s="10"/>
      <c r="AV33" s="10"/>
      <c r="AW33" s="10">
        <f t="shared" si="8"/>
        <v>0</v>
      </c>
      <c r="AX33" s="10"/>
      <c r="AY33" s="10"/>
      <c r="AZ33" s="10"/>
      <c r="BA33" s="10"/>
      <c r="BB33" s="10"/>
      <c r="BC33" s="10"/>
      <c r="BD33" s="12">
        <f t="shared" si="9"/>
        <v>4.5</v>
      </c>
    </row>
    <row r="34" spans="1:56" ht="15.75" customHeight="1" x14ac:dyDescent="0.35">
      <c r="A34" s="1">
        <v>34</v>
      </c>
      <c r="B34" s="2" t="s">
        <v>72</v>
      </c>
      <c r="I34" s="7">
        <f t="shared" si="1"/>
        <v>0</v>
      </c>
      <c r="O34" s="9">
        <f t="shared" si="2"/>
        <v>0.5</v>
      </c>
      <c r="P34" s="1">
        <v>0.5</v>
      </c>
      <c r="Q34" s="1">
        <v>0</v>
      </c>
      <c r="U34" s="9">
        <f t="shared" si="3"/>
        <v>0</v>
      </c>
      <c r="AA34" s="9">
        <f t="shared" si="4"/>
        <v>0</v>
      </c>
      <c r="AH34" s="10">
        <f t="shared" si="5"/>
        <v>0</v>
      </c>
      <c r="AI34" s="9">
        <f t="shared" si="6"/>
        <v>0</v>
      </c>
      <c r="AJ34" s="10"/>
      <c r="AK34" s="10"/>
      <c r="AL34" s="10"/>
      <c r="AM34" s="10"/>
      <c r="AN34" s="10"/>
      <c r="AO34" s="10"/>
      <c r="AP34" s="9">
        <f t="shared" si="7"/>
        <v>0</v>
      </c>
      <c r="AQ34" s="10"/>
      <c r="AR34" s="10"/>
      <c r="AS34" s="10"/>
      <c r="AT34" s="10"/>
      <c r="AU34" s="10"/>
      <c r="AV34" s="10"/>
      <c r="AW34" s="10">
        <f t="shared" si="8"/>
        <v>0</v>
      </c>
      <c r="AX34" s="10"/>
      <c r="AY34" s="10"/>
      <c r="AZ34" s="10"/>
      <c r="BA34" s="10"/>
      <c r="BB34" s="10"/>
      <c r="BC34" s="10"/>
      <c r="BD34" s="12">
        <f t="shared" si="9"/>
        <v>0.5</v>
      </c>
    </row>
    <row r="35" spans="1:56" ht="15.75" customHeight="1" x14ac:dyDescent="0.35">
      <c r="A35" s="1">
        <v>35</v>
      </c>
      <c r="B35" s="15" t="s">
        <v>73</v>
      </c>
      <c r="I35" s="7">
        <f t="shared" si="1"/>
        <v>0</v>
      </c>
      <c r="O35" s="9">
        <f t="shared" si="2"/>
        <v>3</v>
      </c>
      <c r="P35" s="1">
        <v>0.5</v>
      </c>
      <c r="Q35" s="1">
        <v>2.5</v>
      </c>
      <c r="U35" s="9">
        <f t="shared" si="3"/>
        <v>0</v>
      </c>
      <c r="AA35" s="9">
        <f t="shared" si="4"/>
        <v>0</v>
      </c>
      <c r="AH35" s="10">
        <f t="shared" si="5"/>
        <v>0</v>
      </c>
      <c r="AI35" s="9">
        <f t="shared" si="6"/>
        <v>2</v>
      </c>
      <c r="AJ35" s="10">
        <v>0.5</v>
      </c>
      <c r="AK35" s="10">
        <v>1.5</v>
      </c>
      <c r="AL35" s="10">
        <v>0</v>
      </c>
      <c r="AM35" s="10">
        <v>0</v>
      </c>
      <c r="AN35" s="10">
        <v>0</v>
      </c>
      <c r="AO35" s="10">
        <v>0</v>
      </c>
      <c r="AP35" s="9">
        <f t="shared" si="7"/>
        <v>0</v>
      </c>
      <c r="AQ35" s="10"/>
      <c r="AR35" s="10"/>
      <c r="AS35" s="10"/>
      <c r="AT35" s="10"/>
      <c r="AU35" s="10"/>
      <c r="AV35" s="10"/>
      <c r="AW35" s="10">
        <f t="shared" si="8"/>
        <v>0</v>
      </c>
      <c r="AX35" s="10"/>
      <c r="AY35" s="10"/>
      <c r="AZ35" s="10"/>
      <c r="BA35" s="10"/>
      <c r="BB35" s="10"/>
      <c r="BC35" s="10"/>
      <c r="BD35" s="12">
        <f t="shared" si="9"/>
        <v>5</v>
      </c>
    </row>
    <row r="36" spans="1:56" ht="15.75" customHeight="1" x14ac:dyDescent="0.35">
      <c r="A36" s="1">
        <v>36</v>
      </c>
      <c r="B36" s="15" t="s">
        <v>74</v>
      </c>
      <c r="I36" s="7">
        <f t="shared" si="1"/>
        <v>0</v>
      </c>
      <c r="O36" s="9">
        <f t="shared" si="2"/>
        <v>3</v>
      </c>
      <c r="P36" s="1">
        <v>0.5</v>
      </c>
      <c r="Q36" s="1">
        <v>2.5</v>
      </c>
      <c r="U36" s="9">
        <f t="shared" si="3"/>
        <v>0</v>
      </c>
      <c r="AA36" s="9">
        <f t="shared" si="4"/>
        <v>0</v>
      </c>
      <c r="AH36" s="10">
        <f t="shared" si="5"/>
        <v>0</v>
      </c>
      <c r="AI36" s="9">
        <f t="shared" si="6"/>
        <v>0</v>
      </c>
      <c r="AJ36" s="10"/>
      <c r="AK36" s="10"/>
      <c r="AL36" s="10"/>
      <c r="AM36" s="10"/>
      <c r="AN36" s="10"/>
      <c r="AO36" s="10"/>
      <c r="AP36" s="9">
        <f t="shared" si="7"/>
        <v>0</v>
      </c>
      <c r="AQ36" s="10"/>
      <c r="AR36" s="10"/>
      <c r="AS36" s="10"/>
      <c r="AT36" s="10"/>
      <c r="AU36" s="10"/>
      <c r="AV36" s="10"/>
      <c r="AW36" s="10">
        <f t="shared" si="8"/>
        <v>0</v>
      </c>
      <c r="AX36" s="10"/>
      <c r="AY36" s="10"/>
      <c r="AZ36" s="10"/>
      <c r="BA36" s="10"/>
      <c r="BB36" s="10"/>
      <c r="BC36" s="10"/>
      <c r="BD36" s="12">
        <f t="shared" si="9"/>
        <v>3</v>
      </c>
    </row>
    <row r="37" spans="1:56" ht="15.75" customHeight="1" x14ac:dyDescent="0.35">
      <c r="A37" s="1">
        <v>37</v>
      </c>
      <c r="B37" s="15" t="s">
        <v>75</v>
      </c>
      <c r="I37" s="7">
        <f t="shared" si="1"/>
        <v>0</v>
      </c>
      <c r="O37" s="9">
        <f t="shared" si="2"/>
        <v>3</v>
      </c>
      <c r="P37" s="1">
        <v>0.5</v>
      </c>
      <c r="Q37" s="1">
        <v>2.5</v>
      </c>
      <c r="U37" s="9">
        <f t="shared" si="3"/>
        <v>2</v>
      </c>
      <c r="V37" s="1">
        <v>0.5</v>
      </c>
      <c r="W37" s="1">
        <v>1.5</v>
      </c>
      <c r="X37" s="1">
        <v>0</v>
      </c>
      <c r="Y37" s="1">
        <v>0</v>
      </c>
      <c r="Z37" s="1">
        <v>0</v>
      </c>
      <c r="AA37" s="9">
        <f t="shared" si="4"/>
        <v>1.5</v>
      </c>
      <c r="AB37" s="1">
        <v>0.5</v>
      </c>
      <c r="AC37" s="1">
        <v>1</v>
      </c>
      <c r="AD37" s="1">
        <v>0</v>
      </c>
      <c r="AE37" s="1">
        <v>0</v>
      </c>
      <c r="AF37" s="1">
        <v>0</v>
      </c>
      <c r="AG37" s="1">
        <v>0</v>
      </c>
      <c r="AH37" s="10">
        <f t="shared" si="5"/>
        <v>3.5</v>
      </c>
      <c r="AI37" s="9">
        <f t="shared" si="6"/>
        <v>2</v>
      </c>
      <c r="AJ37" s="10">
        <v>0.5</v>
      </c>
      <c r="AK37" s="10">
        <v>1.5</v>
      </c>
      <c r="AL37" s="10">
        <v>0</v>
      </c>
      <c r="AM37" s="10">
        <v>0</v>
      </c>
      <c r="AN37" s="10">
        <v>0</v>
      </c>
      <c r="AO37" s="10">
        <v>0</v>
      </c>
      <c r="AP37" s="9">
        <f t="shared" si="7"/>
        <v>0</v>
      </c>
      <c r="AQ37" s="10"/>
      <c r="AR37" s="10"/>
      <c r="AS37" s="10"/>
      <c r="AT37" s="10"/>
      <c r="AU37" s="10"/>
      <c r="AV37" s="10"/>
      <c r="AW37" s="10">
        <f t="shared" si="8"/>
        <v>0</v>
      </c>
      <c r="AX37" s="10"/>
      <c r="AY37" s="10"/>
      <c r="AZ37" s="10"/>
      <c r="BA37" s="10"/>
      <c r="BB37" s="10"/>
      <c r="BC37" s="10"/>
      <c r="BD37" s="12">
        <f t="shared" si="9"/>
        <v>8.5</v>
      </c>
    </row>
    <row r="38" spans="1:56" ht="15.75" customHeight="1" x14ac:dyDescent="0.35">
      <c r="A38" s="1">
        <v>38</v>
      </c>
      <c r="B38" s="1" t="s">
        <v>39</v>
      </c>
      <c r="I38" s="7">
        <f t="shared" si="1"/>
        <v>0.5</v>
      </c>
      <c r="J38" s="1">
        <v>0.5</v>
      </c>
      <c r="O38" s="9">
        <f t="shared" si="2"/>
        <v>0</v>
      </c>
      <c r="U38" s="9">
        <f t="shared" si="3"/>
        <v>1.5</v>
      </c>
      <c r="V38" s="1">
        <v>0.5</v>
      </c>
      <c r="W38" s="1">
        <v>1</v>
      </c>
      <c r="X38" s="1">
        <v>0</v>
      </c>
      <c r="Y38" s="1">
        <v>0</v>
      </c>
      <c r="Z38" s="1">
        <v>0</v>
      </c>
      <c r="AA38" s="9">
        <f t="shared" si="4"/>
        <v>0</v>
      </c>
      <c r="AH38" s="10">
        <f t="shared" si="5"/>
        <v>1.5</v>
      </c>
      <c r="AI38" s="9">
        <f t="shared" si="6"/>
        <v>0</v>
      </c>
      <c r="AJ38" s="10"/>
      <c r="AK38" s="10"/>
      <c r="AL38" s="10"/>
      <c r="AM38" s="10"/>
      <c r="AN38" s="10"/>
      <c r="AO38" s="10"/>
      <c r="AP38" s="9">
        <f t="shared" si="7"/>
        <v>0</v>
      </c>
      <c r="AQ38" s="10"/>
      <c r="AR38" s="10"/>
      <c r="AS38" s="10"/>
      <c r="AT38" s="10"/>
      <c r="AU38" s="10"/>
      <c r="AV38" s="10"/>
      <c r="AW38" s="10">
        <f t="shared" si="8"/>
        <v>0</v>
      </c>
      <c r="AX38" s="10"/>
      <c r="AY38" s="10"/>
      <c r="AZ38" s="10"/>
      <c r="BA38" s="10"/>
      <c r="BB38" s="10"/>
      <c r="BC38" s="10"/>
      <c r="BD38" s="12">
        <f t="shared" si="9"/>
        <v>2</v>
      </c>
    </row>
    <row r="39" spans="1:56" ht="15.75" customHeight="1" x14ac:dyDescent="0.35">
      <c r="A39" s="1">
        <v>39</v>
      </c>
      <c r="B39" s="1" t="s">
        <v>76</v>
      </c>
      <c r="I39" s="7">
        <f t="shared" si="1"/>
        <v>0</v>
      </c>
      <c r="O39" s="9">
        <f t="shared" si="2"/>
        <v>0</v>
      </c>
      <c r="U39" s="9">
        <f t="shared" si="3"/>
        <v>0</v>
      </c>
      <c r="AA39" s="9">
        <f t="shared" si="4"/>
        <v>0.5</v>
      </c>
      <c r="AB39" s="1">
        <v>0.5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0">
        <f t="shared" si="5"/>
        <v>0.5</v>
      </c>
      <c r="AI39" s="9">
        <f t="shared" si="6"/>
        <v>0</v>
      </c>
      <c r="AJ39" s="10"/>
      <c r="AK39" s="10"/>
      <c r="AL39" s="10"/>
      <c r="AM39" s="10"/>
      <c r="AN39" s="10"/>
      <c r="AO39" s="10"/>
      <c r="AP39" s="9">
        <f t="shared" si="7"/>
        <v>0</v>
      </c>
      <c r="AQ39" s="10"/>
      <c r="AR39" s="10"/>
      <c r="AS39" s="10"/>
      <c r="AT39" s="10"/>
      <c r="AU39" s="10"/>
      <c r="AV39" s="10"/>
      <c r="AW39" s="10">
        <f t="shared" si="8"/>
        <v>0</v>
      </c>
      <c r="AX39" s="10"/>
      <c r="AY39" s="10"/>
      <c r="AZ39" s="10"/>
      <c r="BA39" s="10"/>
      <c r="BB39" s="10"/>
      <c r="BC39" s="10"/>
      <c r="BD39" s="12">
        <f t="shared" si="9"/>
        <v>0.5</v>
      </c>
    </row>
    <row r="40" spans="1:56" ht="15.75" customHeight="1" x14ac:dyDescent="0.35">
      <c r="A40" s="1">
        <v>40</v>
      </c>
      <c r="B40" s="1" t="s">
        <v>77</v>
      </c>
      <c r="I40" s="7">
        <f t="shared" si="1"/>
        <v>0</v>
      </c>
      <c r="O40" s="9">
        <f t="shared" si="2"/>
        <v>0</v>
      </c>
      <c r="U40" s="9">
        <f t="shared" si="3"/>
        <v>1</v>
      </c>
      <c r="V40" s="1">
        <v>0.5</v>
      </c>
      <c r="W40" s="1">
        <v>0.5</v>
      </c>
      <c r="X40" s="1">
        <v>0</v>
      </c>
      <c r="Y40" s="1">
        <v>0</v>
      </c>
      <c r="Z40" s="1">
        <v>0</v>
      </c>
      <c r="AA40" s="9">
        <f t="shared" si="4"/>
        <v>1.5</v>
      </c>
      <c r="AB40" s="1">
        <v>0.5</v>
      </c>
      <c r="AC40" s="1">
        <v>1</v>
      </c>
      <c r="AD40" s="1">
        <v>0</v>
      </c>
      <c r="AE40" s="1">
        <v>0</v>
      </c>
      <c r="AF40" s="1">
        <v>0</v>
      </c>
      <c r="AG40" s="1">
        <v>0</v>
      </c>
      <c r="AH40" s="10">
        <f t="shared" si="5"/>
        <v>2.5</v>
      </c>
      <c r="AI40" s="9">
        <f t="shared" si="6"/>
        <v>0</v>
      </c>
      <c r="AJ40" s="10"/>
      <c r="AK40" s="10"/>
      <c r="AL40" s="10"/>
      <c r="AM40" s="10"/>
      <c r="AN40" s="10"/>
      <c r="AO40" s="10"/>
      <c r="AP40" s="9">
        <f t="shared" si="7"/>
        <v>0</v>
      </c>
      <c r="AQ40" s="10"/>
      <c r="AR40" s="10"/>
      <c r="AS40" s="10"/>
      <c r="AT40" s="10"/>
      <c r="AU40" s="10"/>
      <c r="AV40" s="10"/>
      <c r="AW40" s="10">
        <f t="shared" si="8"/>
        <v>0</v>
      </c>
      <c r="AX40" s="10"/>
      <c r="AY40" s="10"/>
      <c r="AZ40" s="10"/>
      <c r="BA40" s="10"/>
      <c r="BB40" s="10"/>
      <c r="BC40" s="10"/>
      <c r="BD40" s="12">
        <f t="shared" si="9"/>
        <v>2.5</v>
      </c>
    </row>
    <row r="41" spans="1:56" ht="15.75" customHeight="1" x14ac:dyDescent="0.35">
      <c r="A41" s="1">
        <v>41</v>
      </c>
      <c r="B41" s="1" t="s">
        <v>78</v>
      </c>
      <c r="I41" s="7">
        <f t="shared" si="1"/>
        <v>0</v>
      </c>
      <c r="O41" s="9">
        <f t="shared" si="2"/>
        <v>0</v>
      </c>
      <c r="U41" s="9">
        <f t="shared" si="3"/>
        <v>3.5</v>
      </c>
      <c r="V41" s="1">
        <v>0.5</v>
      </c>
      <c r="W41" s="1">
        <v>3</v>
      </c>
      <c r="X41" s="1">
        <v>0</v>
      </c>
      <c r="Y41" s="1">
        <v>0</v>
      </c>
      <c r="Z41" s="1">
        <v>0</v>
      </c>
      <c r="AA41" s="9">
        <f t="shared" si="4"/>
        <v>1.5</v>
      </c>
      <c r="AB41" s="1">
        <v>0.5</v>
      </c>
      <c r="AC41" s="1">
        <v>1</v>
      </c>
      <c r="AD41" s="1">
        <v>0</v>
      </c>
      <c r="AE41" s="1">
        <v>0</v>
      </c>
      <c r="AF41" s="1">
        <v>0</v>
      </c>
      <c r="AG41" s="1">
        <v>0</v>
      </c>
      <c r="AH41" s="10">
        <f t="shared" si="5"/>
        <v>5</v>
      </c>
      <c r="AI41" s="9">
        <f t="shared" si="6"/>
        <v>0</v>
      </c>
      <c r="AJ41" s="10"/>
      <c r="AK41" s="10"/>
      <c r="AL41" s="10"/>
      <c r="AM41" s="10"/>
      <c r="AN41" s="10"/>
      <c r="AO41" s="10"/>
      <c r="AP41" s="9">
        <f t="shared" si="7"/>
        <v>0</v>
      </c>
      <c r="AQ41" s="10"/>
      <c r="AR41" s="10"/>
      <c r="AS41" s="10"/>
      <c r="AT41" s="10"/>
      <c r="AU41" s="10"/>
      <c r="AV41" s="10"/>
      <c r="AW41" s="10">
        <f t="shared" si="8"/>
        <v>0</v>
      </c>
      <c r="AX41" s="10"/>
      <c r="AY41" s="10"/>
      <c r="AZ41" s="10"/>
      <c r="BA41" s="10"/>
      <c r="BB41" s="10"/>
      <c r="BC41" s="10"/>
      <c r="BD41" s="12">
        <f t="shared" si="9"/>
        <v>5</v>
      </c>
    </row>
    <row r="42" spans="1:56" ht="15.75" customHeight="1" x14ac:dyDescent="0.35">
      <c r="A42" s="1">
        <v>42</v>
      </c>
      <c r="B42" s="1" t="s">
        <v>79</v>
      </c>
      <c r="I42" s="7">
        <f t="shared" si="1"/>
        <v>0</v>
      </c>
      <c r="O42" s="9">
        <f t="shared" si="2"/>
        <v>0</v>
      </c>
      <c r="U42" s="9">
        <f t="shared" si="3"/>
        <v>2</v>
      </c>
      <c r="V42" s="1">
        <v>0.5</v>
      </c>
      <c r="W42" s="1">
        <v>1.5</v>
      </c>
      <c r="X42" s="1">
        <v>0</v>
      </c>
      <c r="Y42" s="1">
        <v>0</v>
      </c>
      <c r="Z42" s="1">
        <v>0</v>
      </c>
      <c r="AA42" s="9">
        <f t="shared" si="4"/>
        <v>1.5</v>
      </c>
      <c r="AB42" s="1">
        <v>0.5</v>
      </c>
      <c r="AC42" s="1">
        <v>1</v>
      </c>
      <c r="AD42" s="1">
        <v>0</v>
      </c>
      <c r="AE42" s="1">
        <v>0</v>
      </c>
      <c r="AF42" s="1">
        <v>0</v>
      </c>
      <c r="AG42" s="1">
        <v>0</v>
      </c>
      <c r="AH42" s="10">
        <f t="shared" si="5"/>
        <v>3.5</v>
      </c>
      <c r="AI42" s="9">
        <f t="shared" si="6"/>
        <v>3.5</v>
      </c>
      <c r="AJ42" s="10">
        <v>0.5</v>
      </c>
      <c r="AK42" s="10">
        <v>3</v>
      </c>
      <c r="AL42" s="10"/>
      <c r="AM42" s="10"/>
      <c r="AN42" s="10"/>
      <c r="AO42" s="10"/>
      <c r="AP42" s="9">
        <f t="shared" si="7"/>
        <v>0</v>
      </c>
      <c r="AQ42" s="10"/>
      <c r="AR42" s="10"/>
      <c r="AS42" s="10"/>
      <c r="AT42" s="10"/>
      <c r="AU42" s="10"/>
      <c r="AV42" s="10"/>
      <c r="AW42" s="10">
        <f t="shared" si="8"/>
        <v>0</v>
      </c>
      <c r="AX42" s="10"/>
      <c r="AY42" s="10"/>
      <c r="AZ42" s="10"/>
      <c r="BA42" s="10"/>
      <c r="BB42" s="10"/>
      <c r="BC42" s="10"/>
      <c r="BD42" s="12">
        <f t="shared" si="9"/>
        <v>7</v>
      </c>
    </row>
    <row r="43" spans="1:56" ht="15.75" customHeight="1" x14ac:dyDescent="0.35">
      <c r="A43" s="1">
        <v>43</v>
      </c>
      <c r="B43" s="1" t="s">
        <v>80</v>
      </c>
      <c r="I43" s="7">
        <f t="shared" si="1"/>
        <v>0</v>
      </c>
      <c r="O43" s="9">
        <f t="shared" si="2"/>
        <v>0</v>
      </c>
      <c r="U43" s="9">
        <f t="shared" si="3"/>
        <v>2.5</v>
      </c>
      <c r="V43" s="1">
        <v>0.5</v>
      </c>
      <c r="W43" s="1">
        <v>2</v>
      </c>
      <c r="X43" s="1">
        <v>0</v>
      </c>
      <c r="Y43" s="1">
        <v>0</v>
      </c>
      <c r="Z43" s="1">
        <v>0</v>
      </c>
      <c r="AA43" s="9">
        <f t="shared" si="4"/>
        <v>2</v>
      </c>
      <c r="AB43" s="1">
        <v>0.5</v>
      </c>
      <c r="AC43" s="1">
        <v>1.5</v>
      </c>
      <c r="AD43" s="1">
        <v>0</v>
      </c>
      <c r="AE43" s="1">
        <v>0</v>
      </c>
      <c r="AF43" s="1">
        <v>0</v>
      </c>
      <c r="AG43" s="1">
        <v>0</v>
      </c>
      <c r="AH43" s="10">
        <f t="shared" si="5"/>
        <v>4.5</v>
      </c>
      <c r="AI43" s="9">
        <f t="shared" si="6"/>
        <v>0</v>
      </c>
      <c r="AJ43" s="10"/>
      <c r="AK43" s="10"/>
      <c r="AL43" s="10"/>
      <c r="AM43" s="10"/>
      <c r="AN43" s="10"/>
      <c r="AO43" s="10"/>
      <c r="AP43" s="9">
        <f t="shared" si="7"/>
        <v>0</v>
      </c>
      <c r="AQ43" s="10"/>
      <c r="AR43" s="10"/>
      <c r="AS43" s="10"/>
      <c r="AT43" s="10"/>
      <c r="AU43" s="10"/>
      <c r="AV43" s="10"/>
      <c r="AW43" s="10">
        <f t="shared" si="8"/>
        <v>0</v>
      </c>
      <c r="AX43" s="10"/>
      <c r="AY43" s="10"/>
      <c r="AZ43" s="10"/>
      <c r="BA43" s="10"/>
      <c r="BB43" s="10"/>
      <c r="BC43" s="10"/>
      <c r="BD43" s="12">
        <f t="shared" si="9"/>
        <v>4.5</v>
      </c>
    </row>
    <row r="44" spans="1:56" ht="15.75" customHeight="1" x14ac:dyDescent="0.35">
      <c r="A44" s="1">
        <v>44</v>
      </c>
      <c r="B44" s="1" t="s">
        <v>81</v>
      </c>
      <c r="I44" s="7">
        <f t="shared" si="1"/>
        <v>0</v>
      </c>
      <c r="O44" s="9">
        <f t="shared" si="2"/>
        <v>0</v>
      </c>
      <c r="U44" s="9">
        <f t="shared" si="3"/>
        <v>1</v>
      </c>
      <c r="V44" s="1">
        <v>0.5</v>
      </c>
      <c r="W44" s="1">
        <v>0.5</v>
      </c>
      <c r="X44" s="1">
        <v>0</v>
      </c>
      <c r="Y44" s="1">
        <v>0</v>
      </c>
      <c r="Z44" s="1">
        <v>0</v>
      </c>
      <c r="AA44" s="9">
        <f t="shared" si="4"/>
        <v>4</v>
      </c>
      <c r="AB44" s="1">
        <v>0.5</v>
      </c>
      <c r="AC44" s="1">
        <v>2.5</v>
      </c>
      <c r="AD44" s="1">
        <v>1</v>
      </c>
      <c r="AH44" s="10">
        <f t="shared" si="5"/>
        <v>5</v>
      </c>
      <c r="AI44" s="9">
        <f t="shared" si="6"/>
        <v>0</v>
      </c>
      <c r="AJ44" s="10"/>
      <c r="AK44" s="10"/>
      <c r="AL44" s="10"/>
      <c r="AM44" s="10"/>
      <c r="AN44" s="10"/>
      <c r="AO44" s="10"/>
      <c r="AP44" s="9">
        <f t="shared" si="7"/>
        <v>0</v>
      </c>
      <c r="AQ44" s="10"/>
      <c r="AR44" s="10"/>
      <c r="AS44" s="10"/>
      <c r="AT44" s="10"/>
      <c r="AU44" s="10"/>
      <c r="AV44" s="10"/>
      <c r="AW44" s="10">
        <f t="shared" si="8"/>
        <v>1.5</v>
      </c>
      <c r="AX44" s="10">
        <v>0.5</v>
      </c>
      <c r="AY44" s="10">
        <v>1</v>
      </c>
      <c r="AZ44" s="10"/>
      <c r="BA44" s="10"/>
      <c r="BB44" s="10"/>
      <c r="BC44" s="10"/>
      <c r="BD44" s="12">
        <f t="shared" si="9"/>
        <v>6.5</v>
      </c>
    </row>
    <row r="45" spans="1:56" ht="15.75" customHeight="1" x14ac:dyDescent="0.35">
      <c r="A45" s="1">
        <v>45</v>
      </c>
      <c r="B45" s="1" t="s">
        <v>82</v>
      </c>
      <c r="I45" s="7">
        <f t="shared" si="1"/>
        <v>0</v>
      </c>
      <c r="O45" s="9">
        <f t="shared" si="2"/>
        <v>0</v>
      </c>
      <c r="U45" s="9">
        <f t="shared" si="3"/>
        <v>2</v>
      </c>
      <c r="V45" s="1">
        <v>0.5</v>
      </c>
      <c r="W45" s="1">
        <v>1.5</v>
      </c>
      <c r="X45" s="1">
        <v>0</v>
      </c>
      <c r="Y45" s="1">
        <v>0</v>
      </c>
      <c r="Z45" s="1">
        <v>0</v>
      </c>
      <c r="AA45" s="9">
        <f t="shared" si="4"/>
        <v>3</v>
      </c>
      <c r="AB45" s="1">
        <v>0.5</v>
      </c>
      <c r="AC45" s="1">
        <v>2.5</v>
      </c>
      <c r="AD45" s="1">
        <v>0</v>
      </c>
      <c r="AE45" s="1">
        <v>0</v>
      </c>
      <c r="AF45" s="1">
        <v>0</v>
      </c>
      <c r="AG45" s="1">
        <v>0</v>
      </c>
      <c r="AH45" s="10">
        <f t="shared" si="5"/>
        <v>5</v>
      </c>
      <c r="AI45" s="9">
        <f t="shared" si="6"/>
        <v>2</v>
      </c>
      <c r="AJ45" s="10">
        <v>0.5</v>
      </c>
      <c r="AK45" s="10">
        <v>1.5</v>
      </c>
      <c r="AL45" s="10">
        <v>0</v>
      </c>
      <c r="AM45" s="10">
        <v>0</v>
      </c>
      <c r="AN45" s="10">
        <v>0</v>
      </c>
      <c r="AO45" s="10">
        <v>0</v>
      </c>
      <c r="AP45" s="9">
        <f t="shared" si="7"/>
        <v>0</v>
      </c>
      <c r="AQ45" s="10"/>
      <c r="AR45" s="10"/>
      <c r="AS45" s="10"/>
      <c r="AT45" s="10"/>
      <c r="AU45" s="10"/>
      <c r="AV45" s="10"/>
      <c r="AW45" s="10">
        <f t="shared" si="8"/>
        <v>0</v>
      </c>
      <c r="AX45" s="10"/>
      <c r="AY45" s="10"/>
      <c r="AZ45" s="10"/>
      <c r="BA45" s="10"/>
      <c r="BB45" s="10"/>
      <c r="BC45" s="10"/>
      <c r="BD45" s="12">
        <f t="shared" si="9"/>
        <v>7</v>
      </c>
    </row>
    <row r="46" spans="1:56" ht="15.75" customHeight="1" x14ac:dyDescent="0.35">
      <c r="A46" s="1">
        <v>46</v>
      </c>
      <c r="B46" s="1" t="s">
        <v>83</v>
      </c>
      <c r="I46" s="7">
        <f t="shared" si="1"/>
        <v>0</v>
      </c>
      <c r="O46" s="9">
        <f t="shared" si="2"/>
        <v>0</v>
      </c>
      <c r="U46" s="9">
        <f t="shared" si="3"/>
        <v>4.5</v>
      </c>
      <c r="V46" s="1">
        <v>0.5</v>
      </c>
      <c r="W46" s="1">
        <v>4</v>
      </c>
      <c r="X46" s="1">
        <v>0</v>
      </c>
      <c r="Y46" s="1">
        <v>0</v>
      </c>
      <c r="Z46" s="1">
        <v>0</v>
      </c>
      <c r="AA46" s="9">
        <f t="shared" si="4"/>
        <v>10</v>
      </c>
      <c r="AB46" s="1">
        <v>0.5</v>
      </c>
      <c r="AC46" s="1">
        <v>3.5</v>
      </c>
      <c r="AD46" s="1">
        <v>1</v>
      </c>
      <c r="AE46" s="1">
        <v>1</v>
      </c>
      <c r="AF46" s="1">
        <v>1</v>
      </c>
      <c r="AG46" s="1">
        <v>3</v>
      </c>
      <c r="AH46" s="10">
        <f t="shared" si="5"/>
        <v>14.5</v>
      </c>
      <c r="AI46" s="9">
        <f t="shared" si="6"/>
        <v>0</v>
      </c>
      <c r="AJ46" s="10"/>
      <c r="AK46" s="10"/>
      <c r="AL46" s="10"/>
      <c r="AM46" s="10"/>
      <c r="AN46" s="10"/>
      <c r="AO46" s="10"/>
      <c r="AP46" s="9">
        <f t="shared" si="7"/>
        <v>0</v>
      </c>
      <c r="AQ46" s="10"/>
      <c r="AR46" s="10"/>
      <c r="AS46" s="10"/>
      <c r="AT46" s="10"/>
      <c r="AU46" s="10"/>
      <c r="AV46" s="10"/>
      <c r="AW46" s="10">
        <f t="shared" si="8"/>
        <v>0</v>
      </c>
      <c r="AX46" s="10"/>
      <c r="AY46" s="10"/>
      <c r="AZ46" s="10"/>
      <c r="BA46" s="10"/>
      <c r="BB46" s="10"/>
      <c r="BC46" s="10"/>
      <c r="BD46" s="12">
        <f t="shared" si="9"/>
        <v>14.5</v>
      </c>
    </row>
    <row r="47" spans="1:56" ht="15.75" customHeight="1" x14ac:dyDescent="0.35">
      <c r="A47" s="1">
        <v>47</v>
      </c>
      <c r="B47" s="1" t="s">
        <v>84</v>
      </c>
      <c r="I47" s="7">
        <f t="shared" si="1"/>
        <v>0</v>
      </c>
      <c r="O47" s="9">
        <f t="shared" si="2"/>
        <v>0</v>
      </c>
      <c r="U47" s="9">
        <f t="shared" si="3"/>
        <v>9.5</v>
      </c>
      <c r="V47" s="1">
        <v>0.5</v>
      </c>
      <c r="W47" s="1">
        <v>3</v>
      </c>
      <c r="X47" s="1">
        <v>1</v>
      </c>
      <c r="Y47" s="1">
        <v>1</v>
      </c>
      <c r="Z47" s="1">
        <v>4</v>
      </c>
      <c r="AA47" s="9">
        <f t="shared" si="4"/>
        <v>11.5</v>
      </c>
      <c r="AB47" s="1">
        <v>0.5</v>
      </c>
      <c r="AC47" s="1">
        <v>4</v>
      </c>
      <c r="AD47" s="1">
        <v>1</v>
      </c>
      <c r="AE47" s="1">
        <v>1</v>
      </c>
      <c r="AF47" s="1">
        <v>1</v>
      </c>
      <c r="AG47" s="1">
        <v>4</v>
      </c>
      <c r="AH47" s="10">
        <f t="shared" si="5"/>
        <v>21</v>
      </c>
      <c r="AI47" s="9">
        <f t="shared" si="6"/>
        <v>3.5</v>
      </c>
      <c r="AJ47" s="10">
        <v>0.5</v>
      </c>
      <c r="AK47" s="10">
        <v>3</v>
      </c>
      <c r="AL47" s="10"/>
      <c r="AM47" s="10"/>
      <c r="AN47" s="10"/>
      <c r="AO47" s="10"/>
      <c r="AP47" s="9">
        <f t="shared" si="7"/>
        <v>9.5</v>
      </c>
      <c r="AQ47" s="10">
        <v>0.5</v>
      </c>
      <c r="AR47" s="10">
        <v>3</v>
      </c>
      <c r="AS47" s="10">
        <v>1</v>
      </c>
      <c r="AT47" s="10">
        <v>1</v>
      </c>
      <c r="AU47" s="10">
        <v>4</v>
      </c>
      <c r="AV47" s="10"/>
      <c r="AW47" s="10">
        <f t="shared" si="8"/>
        <v>9</v>
      </c>
      <c r="AX47" s="10">
        <v>0.5</v>
      </c>
      <c r="AY47" s="10">
        <v>3.5</v>
      </c>
      <c r="AZ47" s="10">
        <v>1</v>
      </c>
      <c r="BA47" s="10">
        <v>1</v>
      </c>
      <c r="BB47" s="10"/>
      <c r="BC47" s="10">
        <v>3</v>
      </c>
      <c r="BD47" s="12">
        <f t="shared" si="9"/>
        <v>43</v>
      </c>
    </row>
    <row r="48" spans="1:56" ht="15.75" customHeight="1" x14ac:dyDescent="0.35">
      <c r="A48" s="1">
        <v>48</v>
      </c>
      <c r="B48" s="1" t="s">
        <v>85</v>
      </c>
      <c r="I48" s="7">
        <f t="shared" si="1"/>
        <v>0</v>
      </c>
      <c r="O48" s="9">
        <f t="shared" si="2"/>
        <v>0</v>
      </c>
      <c r="U48" s="9">
        <f t="shared" si="3"/>
        <v>1.5</v>
      </c>
      <c r="V48" s="1">
        <v>0.5</v>
      </c>
      <c r="W48" s="1">
        <v>1</v>
      </c>
      <c r="X48" s="1">
        <v>0</v>
      </c>
      <c r="Y48" s="1">
        <v>0</v>
      </c>
      <c r="Z48" s="1">
        <v>0</v>
      </c>
      <c r="AA48" s="9">
        <f t="shared" si="4"/>
        <v>8</v>
      </c>
      <c r="AB48" s="1">
        <v>0.5</v>
      </c>
      <c r="AC48" s="1">
        <v>2.5</v>
      </c>
      <c r="AD48" s="1">
        <v>1</v>
      </c>
      <c r="AE48" s="1">
        <v>1</v>
      </c>
      <c r="AF48" s="1">
        <v>1</v>
      </c>
      <c r="AG48" s="1">
        <v>2</v>
      </c>
      <c r="AH48" s="10">
        <f t="shared" si="5"/>
        <v>9.5</v>
      </c>
      <c r="AI48" s="9">
        <f t="shared" si="6"/>
        <v>0</v>
      </c>
      <c r="AJ48" s="10"/>
      <c r="AK48" s="10"/>
      <c r="AL48" s="10"/>
      <c r="AM48" s="10"/>
      <c r="AN48" s="10"/>
      <c r="AO48" s="10"/>
      <c r="AP48" s="9">
        <f t="shared" si="7"/>
        <v>0</v>
      </c>
      <c r="AQ48" s="10"/>
      <c r="AR48" s="10"/>
      <c r="AS48" s="10"/>
      <c r="AT48" s="10"/>
      <c r="AU48" s="10"/>
      <c r="AV48" s="10"/>
      <c r="AW48" s="10">
        <f t="shared" si="8"/>
        <v>0</v>
      </c>
      <c r="AX48" s="10"/>
      <c r="AY48" s="10"/>
      <c r="AZ48" s="10"/>
      <c r="BA48" s="10"/>
      <c r="BB48" s="10"/>
      <c r="BC48" s="10"/>
      <c r="BD48" s="12">
        <f t="shared" si="9"/>
        <v>9.5</v>
      </c>
    </row>
    <row r="49" spans="1:56" ht="15.75" customHeight="1" x14ac:dyDescent="0.35">
      <c r="A49" s="1">
        <v>49</v>
      </c>
      <c r="B49" s="1" t="s">
        <v>86</v>
      </c>
      <c r="I49" s="7">
        <f t="shared" si="1"/>
        <v>0</v>
      </c>
      <c r="O49" s="9">
        <f t="shared" si="2"/>
        <v>0</v>
      </c>
      <c r="U49" s="9">
        <f t="shared" si="3"/>
        <v>2</v>
      </c>
      <c r="V49" s="1">
        <v>0.5</v>
      </c>
      <c r="W49" s="1">
        <v>1.5</v>
      </c>
      <c r="X49" s="1">
        <v>0</v>
      </c>
      <c r="Y49" s="1">
        <v>0</v>
      </c>
      <c r="Z49" s="1">
        <v>0</v>
      </c>
      <c r="AA49" s="9">
        <f t="shared" si="4"/>
        <v>0.5</v>
      </c>
      <c r="AB49" s="1">
        <v>0.5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0">
        <f t="shared" si="5"/>
        <v>2.5</v>
      </c>
      <c r="AI49" s="9">
        <f t="shared" si="6"/>
        <v>0</v>
      </c>
      <c r="AJ49" s="10"/>
      <c r="AK49" s="10"/>
      <c r="AL49" s="10"/>
      <c r="AM49" s="10"/>
      <c r="AN49" s="10"/>
      <c r="AO49" s="10"/>
      <c r="AP49" s="9">
        <f t="shared" si="7"/>
        <v>0</v>
      </c>
      <c r="AQ49" s="10"/>
      <c r="AR49" s="10"/>
      <c r="AS49" s="10"/>
      <c r="AT49" s="10"/>
      <c r="AU49" s="10"/>
      <c r="AV49" s="10"/>
      <c r="AW49" s="10">
        <f t="shared" si="8"/>
        <v>0</v>
      </c>
      <c r="AX49" s="10"/>
      <c r="AY49" s="10"/>
      <c r="AZ49" s="10"/>
      <c r="BA49" s="10"/>
      <c r="BB49" s="10"/>
      <c r="BC49" s="10"/>
      <c r="BD49" s="12">
        <f t="shared" si="9"/>
        <v>2.5</v>
      </c>
    </row>
    <row r="50" spans="1:56" ht="15.75" customHeight="1" x14ac:dyDescent="0.35">
      <c r="A50" s="1">
        <v>50</v>
      </c>
      <c r="B50" s="1" t="s">
        <v>87</v>
      </c>
      <c r="I50" s="7">
        <f t="shared" si="1"/>
        <v>0</v>
      </c>
      <c r="O50" s="9">
        <f t="shared" si="2"/>
        <v>0</v>
      </c>
      <c r="U50" s="9">
        <f t="shared" si="3"/>
        <v>4</v>
      </c>
      <c r="V50" s="1">
        <v>0.5</v>
      </c>
      <c r="W50" s="1">
        <v>3.5</v>
      </c>
      <c r="AA50" s="9">
        <f t="shared" si="4"/>
        <v>10</v>
      </c>
      <c r="AB50" s="1">
        <v>0.5</v>
      </c>
      <c r="AC50" s="16">
        <v>3.5</v>
      </c>
      <c r="AD50" s="1">
        <v>1</v>
      </c>
      <c r="AE50" s="1">
        <v>1</v>
      </c>
      <c r="AF50" s="1">
        <v>1</v>
      </c>
      <c r="AG50" s="1">
        <v>3</v>
      </c>
      <c r="AH50" s="10">
        <f t="shared" si="5"/>
        <v>14</v>
      </c>
      <c r="AI50" s="9">
        <f t="shared" si="6"/>
        <v>0</v>
      </c>
      <c r="AJ50" s="10"/>
      <c r="AK50" s="10"/>
      <c r="AL50" s="10"/>
      <c r="AM50" s="10"/>
      <c r="AN50" s="10"/>
      <c r="AO50" s="10"/>
      <c r="AP50" s="9">
        <f t="shared" si="7"/>
        <v>0</v>
      </c>
      <c r="AQ50" s="10"/>
      <c r="AR50" s="10"/>
      <c r="AS50" s="10"/>
      <c r="AT50" s="10"/>
      <c r="AU50" s="10"/>
      <c r="AV50" s="10"/>
      <c r="AW50" s="10">
        <f t="shared" si="8"/>
        <v>0</v>
      </c>
      <c r="AX50" s="10"/>
      <c r="AY50" s="10"/>
      <c r="AZ50" s="10"/>
      <c r="BA50" s="10"/>
      <c r="BB50" s="10"/>
      <c r="BC50" s="10"/>
      <c r="BD50" s="12">
        <f t="shared" si="9"/>
        <v>14</v>
      </c>
    </row>
    <row r="51" spans="1:56" ht="15.75" customHeight="1" x14ac:dyDescent="0.35">
      <c r="A51" s="1">
        <v>51</v>
      </c>
      <c r="B51" s="1" t="s">
        <v>88</v>
      </c>
      <c r="I51" s="7">
        <f t="shared" si="1"/>
        <v>0</v>
      </c>
      <c r="O51" s="9">
        <f t="shared" si="2"/>
        <v>0</v>
      </c>
      <c r="U51" s="9">
        <f t="shared" si="3"/>
        <v>0</v>
      </c>
      <c r="AA51" s="9">
        <f t="shared" si="4"/>
        <v>1.5</v>
      </c>
      <c r="AB51" s="1">
        <v>0.5</v>
      </c>
      <c r="AC51" s="1">
        <v>1</v>
      </c>
      <c r="AD51" s="1">
        <v>0</v>
      </c>
      <c r="AE51" s="1">
        <v>0</v>
      </c>
      <c r="AF51" s="1">
        <v>0</v>
      </c>
      <c r="AG51" s="1">
        <v>0</v>
      </c>
      <c r="AH51" s="10">
        <f t="shared" si="5"/>
        <v>1.5</v>
      </c>
      <c r="AI51" s="9">
        <f t="shared" si="6"/>
        <v>0</v>
      </c>
      <c r="AJ51" s="10"/>
      <c r="AK51" s="10"/>
      <c r="AL51" s="10"/>
      <c r="AM51" s="10"/>
      <c r="AN51" s="10"/>
      <c r="AO51" s="10"/>
      <c r="AP51" s="9">
        <f t="shared" si="7"/>
        <v>0</v>
      </c>
      <c r="AQ51" s="10"/>
      <c r="AR51" s="10"/>
      <c r="AS51" s="10"/>
      <c r="AT51" s="10"/>
      <c r="AU51" s="10"/>
      <c r="AV51" s="10"/>
      <c r="AW51" s="10">
        <f t="shared" si="8"/>
        <v>0</v>
      </c>
      <c r="AX51" s="10"/>
      <c r="AY51" s="10"/>
      <c r="AZ51" s="10"/>
      <c r="BA51" s="10"/>
      <c r="BB51" s="10"/>
      <c r="BC51" s="10"/>
      <c r="BD51" s="12">
        <f t="shared" si="9"/>
        <v>1.5</v>
      </c>
    </row>
    <row r="52" spans="1:56" ht="15.75" customHeight="1" x14ac:dyDescent="0.35">
      <c r="A52" s="1">
        <v>52</v>
      </c>
      <c r="B52" s="1" t="s">
        <v>89</v>
      </c>
      <c r="I52" s="7">
        <f t="shared" si="1"/>
        <v>0</v>
      </c>
      <c r="O52" s="9">
        <f t="shared" si="2"/>
        <v>0</v>
      </c>
      <c r="U52" s="9">
        <f t="shared" si="3"/>
        <v>0</v>
      </c>
      <c r="AA52" s="9">
        <f t="shared" si="4"/>
        <v>1.5</v>
      </c>
      <c r="AB52" s="1">
        <v>0.5</v>
      </c>
      <c r="AC52" s="1">
        <v>1</v>
      </c>
      <c r="AD52" s="1">
        <v>0</v>
      </c>
      <c r="AE52" s="1">
        <v>0</v>
      </c>
      <c r="AF52" s="1">
        <v>0</v>
      </c>
      <c r="AG52" s="1">
        <v>0</v>
      </c>
      <c r="AH52" s="10">
        <f t="shared" si="5"/>
        <v>1.5</v>
      </c>
      <c r="AI52" s="9">
        <f t="shared" si="6"/>
        <v>0</v>
      </c>
      <c r="AJ52" s="10"/>
      <c r="AK52" s="10"/>
      <c r="AL52" s="10"/>
      <c r="AM52" s="10"/>
      <c r="AN52" s="10"/>
      <c r="AO52" s="10"/>
      <c r="AP52" s="9">
        <f t="shared" si="7"/>
        <v>0</v>
      </c>
      <c r="AQ52" s="10"/>
      <c r="AR52" s="10"/>
      <c r="AS52" s="10"/>
      <c r="AT52" s="10"/>
      <c r="AU52" s="10"/>
      <c r="AV52" s="10"/>
      <c r="AW52" s="10">
        <f t="shared" si="8"/>
        <v>0</v>
      </c>
      <c r="AX52" s="10"/>
      <c r="AY52" s="10"/>
      <c r="AZ52" s="10"/>
      <c r="BA52" s="10"/>
      <c r="BB52" s="10"/>
      <c r="BC52" s="10"/>
      <c r="BD52" s="12">
        <f t="shared" si="9"/>
        <v>1.5</v>
      </c>
    </row>
    <row r="53" spans="1:56" ht="15.75" customHeight="1" x14ac:dyDescent="0.35">
      <c r="A53" s="1">
        <v>53</v>
      </c>
      <c r="B53" s="1" t="s">
        <v>90</v>
      </c>
      <c r="I53" s="7">
        <f t="shared" si="1"/>
        <v>0</v>
      </c>
      <c r="O53" s="9">
        <f t="shared" si="2"/>
        <v>0</v>
      </c>
      <c r="U53" s="9">
        <f t="shared" si="3"/>
        <v>0</v>
      </c>
      <c r="AA53" s="9">
        <f t="shared" si="4"/>
        <v>6</v>
      </c>
      <c r="AB53" s="1">
        <v>0.5</v>
      </c>
      <c r="AC53" s="1">
        <v>3.5</v>
      </c>
      <c r="AD53" s="1">
        <v>1</v>
      </c>
      <c r="AE53" s="1">
        <v>1</v>
      </c>
      <c r="AH53" s="10">
        <f t="shared" si="5"/>
        <v>6</v>
      </c>
      <c r="AI53" s="9">
        <f t="shared" si="6"/>
        <v>0</v>
      </c>
      <c r="AJ53" s="10"/>
      <c r="AK53" s="10"/>
      <c r="AL53" s="10"/>
      <c r="AM53" s="10"/>
      <c r="AN53" s="10"/>
      <c r="AO53" s="10"/>
      <c r="AP53" s="9">
        <f t="shared" si="7"/>
        <v>0</v>
      </c>
      <c r="AQ53" s="10"/>
      <c r="AR53" s="10"/>
      <c r="AS53" s="10"/>
      <c r="AT53" s="10"/>
      <c r="AU53" s="10"/>
      <c r="AV53" s="10"/>
      <c r="AW53" s="10">
        <f t="shared" si="8"/>
        <v>0</v>
      </c>
      <c r="AX53" s="10"/>
      <c r="AY53" s="10"/>
      <c r="AZ53" s="10"/>
      <c r="BA53" s="10"/>
      <c r="BB53" s="10"/>
      <c r="BC53" s="10"/>
      <c r="BD53" s="12">
        <f t="shared" si="9"/>
        <v>6</v>
      </c>
    </row>
    <row r="54" spans="1:56" ht="15.75" customHeight="1" x14ac:dyDescent="0.35">
      <c r="A54" s="1">
        <v>54</v>
      </c>
      <c r="B54" s="1" t="s">
        <v>91</v>
      </c>
      <c r="I54" s="7">
        <f t="shared" si="1"/>
        <v>0</v>
      </c>
      <c r="O54" s="9">
        <f t="shared" si="2"/>
        <v>0</v>
      </c>
      <c r="U54" s="9">
        <f t="shared" si="3"/>
        <v>0</v>
      </c>
      <c r="AA54" s="9">
        <f t="shared" si="4"/>
        <v>6</v>
      </c>
      <c r="AB54" s="1">
        <v>0.5</v>
      </c>
      <c r="AC54" s="1">
        <v>3.5</v>
      </c>
      <c r="AD54" s="1">
        <v>1</v>
      </c>
      <c r="AE54" s="1">
        <v>1</v>
      </c>
      <c r="AH54" s="10">
        <f t="shared" si="5"/>
        <v>6</v>
      </c>
      <c r="AI54" s="9">
        <f t="shared" si="6"/>
        <v>0</v>
      </c>
      <c r="AJ54" s="10"/>
      <c r="AK54" s="10"/>
      <c r="AL54" s="10"/>
      <c r="AM54" s="10"/>
      <c r="AN54" s="10"/>
      <c r="AO54" s="10"/>
      <c r="AP54" s="9">
        <f t="shared" si="7"/>
        <v>0</v>
      </c>
      <c r="AQ54" s="10"/>
      <c r="AR54" s="10"/>
      <c r="AS54" s="10"/>
      <c r="AT54" s="10"/>
      <c r="AU54" s="10"/>
      <c r="AV54" s="10"/>
      <c r="AW54" s="10">
        <f t="shared" si="8"/>
        <v>0</v>
      </c>
      <c r="AX54" s="10"/>
      <c r="AY54" s="10"/>
      <c r="AZ54" s="10"/>
      <c r="BA54" s="10"/>
      <c r="BB54" s="10"/>
      <c r="BC54" s="10"/>
      <c r="BD54" s="12">
        <f t="shared" si="9"/>
        <v>6</v>
      </c>
    </row>
    <row r="55" spans="1:56" ht="15.75" customHeight="1" x14ac:dyDescent="0.35">
      <c r="A55" s="1">
        <v>55</v>
      </c>
      <c r="B55" s="1" t="s">
        <v>92</v>
      </c>
      <c r="I55" s="7">
        <f t="shared" si="1"/>
        <v>0</v>
      </c>
      <c r="O55" s="9">
        <f t="shared" si="2"/>
        <v>0</v>
      </c>
      <c r="U55" s="9">
        <f t="shared" si="3"/>
        <v>0</v>
      </c>
      <c r="AA55" s="9">
        <f t="shared" si="4"/>
        <v>0.5</v>
      </c>
      <c r="AB55" s="1">
        <v>0.5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0">
        <f t="shared" si="5"/>
        <v>0.5</v>
      </c>
      <c r="AI55" s="9">
        <f t="shared" si="6"/>
        <v>0</v>
      </c>
      <c r="AJ55" s="10"/>
      <c r="AK55" s="10"/>
      <c r="AL55" s="10"/>
      <c r="AM55" s="10"/>
      <c r="AN55" s="10"/>
      <c r="AO55" s="10"/>
      <c r="AP55" s="9">
        <f t="shared" si="7"/>
        <v>0</v>
      </c>
      <c r="AQ55" s="10"/>
      <c r="AR55" s="10"/>
      <c r="AS55" s="10"/>
      <c r="AT55" s="10"/>
      <c r="AU55" s="10"/>
      <c r="AV55" s="10"/>
      <c r="AW55" s="10">
        <f t="shared" si="8"/>
        <v>0</v>
      </c>
      <c r="AX55" s="10"/>
      <c r="AY55" s="10"/>
      <c r="AZ55" s="10"/>
      <c r="BA55" s="10"/>
      <c r="BB55" s="10"/>
      <c r="BC55" s="10"/>
      <c r="BD55" s="12">
        <f t="shared" si="9"/>
        <v>0.5</v>
      </c>
    </row>
    <row r="56" spans="1:56" ht="15.75" customHeight="1" x14ac:dyDescent="0.35">
      <c r="A56" s="1">
        <v>56</v>
      </c>
      <c r="B56" s="1" t="s">
        <v>93</v>
      </c>
      <c r="I56" s="7">
        <f t="shared" si="1"/>
        <v>0</v>
      </c>
      <c r="O56" s="9">
        <f t="shared" si="2"/>
        <v>0</v>
      </c>
      <c r="U56" s="9">
        <f t="shared" si="3"/>
        <v>0</v>
      </c>
      <c r="AA56" s="9">
        <f t="shared" si="4"/>
        <v>5</v>
      </c>
      <c r="AB56" s="1">
        <v>0.5</v>
      </c>
      <c r="AC56" s="1">
        <v>3.5</v>
      </c>
      <c r="AD56" s="1">
        <v>1</v>
      </c>
      <c r="AE56" s="1">
        <v>0</v>
      </c>
      <c r="AH56" s="10">
        <f t="shared" si="5"/>
        <v>5</v>
      </c>
      <c r="AI56" s="9">
        <f t="shared" si="6"/>
        <v>0</v>
      </c>
      <c r="AJ56" s="10"/>
      <c r="AK56" s="10"/>
      <c r="AL56" s="10"/>
      <c r="AM56" s="10"/>
      <c r="AN56" s="10"/>
      <c r="AO56" s="10"/>
      <c r="AP56" s="9">
        <f t="shared" si="7"/>
        <v>0</v>
      </c>
      <c r="AQ56" s="10"/>
      <c r="AR56" s="10"/>
      <c r="AS56" s="10"/>
      <c r="AT56" s="10"/>
      <c r="AU56" s="10"/>
      <c r="AV56" s="10"/>
      <c r="AW56" s="10">
        <f t="shared" si="8"/>
        <v>0</v>
      </c>
      <c r="AX56" s="10"/>
      <c r="AY56" s="10"/>
      <c r="AZ56" s="10"/>
      <c r="BA56" s="10"/>
      <c r="BB56" s="10"/>
      <c r="BC56" s="10"/>
      <c r="BD56" s="12">
        <f t="shared" si="9"/>
        <v>5</v>
      </c>
    </row>
    <row r="57" spans="1:56" ht="15.75" customHeight="1" x14ac:dyDescent="0.35">
      <c r="A57" s="1">
        <v>57</v>
      </c>
      <c r="B57" s="1" t="s">
        <v>94</v>
      </c>
      <c r="I57" s="7">
        <f t="shared" si="1"/>
        <v>0</v>
      </c>
      <c r="O57" s="9">
        <f t="shared" si="2"/>
        <v>0</v>
      </c>
      <c r="U57" s="9">
        <f t="shared" si="3"/>
        <v>0</v>
      </c>
      <c r="AA57" s="9">
        <f t="shared" si="4"/>
        <v>5</v>
      </c>
      <c r="AB57" s="1">
        <v>0.5</v>
      </c>
      <c r="AC57" s="1">
        <v>3.5</v>
      </c>
      <c r="AD57" s="1">
        <v>1</v>
      </c>
      <c r="AE57" s="1">
        <v>0</v>
      </c>
      <c r="AH57" s="10">
        <f t="shared" si="5"/>
        <v>5</v>
      </c>
      <c r="AI57" s="9">
        <f t="shared" si="6"/>
        <v>0</v>
      </c>
      <c r="AJ57" s="10"/>
      <c r="AK57" s="10"/>
      <c r="AL57" s="10"/>
      <c r="AM57" s="10"/>
      <c r="AN57" s="10"/>
      <c r="AO57" s="10"/>
      <c r="AP57" s="9">
        <f t="shared" si="7"/>
        <v>0</v>
      </c>
      <c r="AQ57" s="10"/>
      <c r="AR57" s="10"/>
      <c r="AS57" s="10"/>
      <c r="AT57" s="10"/>
      <c r="AU57" s="10"/>
      <c r="AV57" s="10"/>
      <c r="AW57" s="10">
        <f t="shared" si="8"/>
        <v>0</v>
      </c>
      <c r="AX57" s="10"/>
      <c r="AY57" s="10"/>
      <c r="AZ57" s="10"/>
      <c r="BA57" s="10"/>
      <c r="BB57" s="10"/>
      <c r="BC57" s="10"/>
      <c r="BD57" s="12">
        <f t="shared" si="9"/>
        <v>5</v>
      </c>
    </row>
    <row r="58" spans="1:56" ht="15.75" customHeight="1" x14ac:dyDescent="0.35">
      <c r="A58" s="1">
        <v>58</v>
      </c>
      <c r="B58" s="1" t="s">
        <v>95</v>
      </c>
      <c r="I58" s="7">
        <f t="shared" si="1"/>
        <v>0</v>
      </c>
      <c r="O58" s="9">
        <f t="shared" si="2"/>
        <v>0</v>
      </c>
      <c r="U58" s="9">
        <f t="shared" si="3"/>
        <v>0</v>
      </c>
      <c r="AA58" s="9">
        <f t="shared" si="4"/>
        <v>1.5</v>
      </c>
      <c r="AB58" s="1">
        <v>0.5</v>
      </c>
      <c r="AC58" s="1">
        <v>1</v>
      </c>
      <c r="AD58" s="1">
        <v>0</v>
      </c>
      <c r="AE58" s="1">
        <v>0</v>
      </c>
      <c r="AF58" s="1">
        <v>0</v>
      </c>
      <c r="AG58" s="1">
        <v>0</v>
      </c>
      <c r="AH58" s="10">
        <f t="shared" si="5"/>
        <v>1.5</v>
      </c>
      <c r="AI58" s="9">
        <f t="shared" si="6"/>
        <v>0</v>
      </c>
      <c r="AJ58" s="10"/>
      <c r="AK58" s="10"/>
      <c r="AL58" s="10"/>
      <c r="AM58" s="10"/>
      <c r="AN58" s="10"/>
      <c r="AO58" s="10"/>
      <c r="AP58" s="9">
        <f t="shared" si="7"/>
        <v>0</v>
      </c>
      <c r="AQ58" s="10"/>
      <c r="AR58" s="10"/>
      <c r="AS58" s="10"/>
      <c r="AT58" s="10"/>
      <c r="AU58" s="10"/>
      <c r="AV58" s="10"/>
      <c r="AW58" s="10">
        <f t="shared" si="8"/>
        <v>0</v>
      </c>
      <c r="AX58" s="10"/>
      <c r="AY58" s="10"/>
      <c r="AZ58" s="10"/>
      <c r="BA58" s="10"/>
      <c r="BB58" s="10"/>
      <c r="BC58" s="10"/>
      <c r="BD58" s="12">
        <f t="shared" si="9"/>
        <v>1.5</v>
      </c>
    </row>
    <row r="59" spans="1:56" ht="15.75" customHeight="1" x14ac:dyDescent="0.35">
      <c r="B59" s="1" t="s">
        <v>96</v>
      </c>
      <c r="AI59" s="9">
        <f t="shared" si="6"/>
        <v>1.5</v>
      </c>
      <c r="AJ59" s="1">
        <v>0.5</v>
      </c>
      <c r="AK59" s="1">
        <v>1</v>
      </c>
      <c r="AL59" s="1">
        <v>0</v>
      </c>
      <c r="AM59" s="1">
        <v>0</v>
      </c>
      <c r="AN59" s="1">
        <v>0</v>
      </c>
      <c r="AO59" s="1">
        <v>0</v>
      </c>
      <c r="AP59" s="9">
        <f t="shared" si="7"/>
        <v>0</v>
      </c>
      <c r="AW59" s="10">
        <f t="shared" si="8"/>
        <v>0</v>
      </c>
      <c r="BD59" s="12">
        <f t="shared" si="9"/>
        <v>1.5</v>
      </c>
    </row>
    <row r="60" spans="1:56" ht="15.75" customHeight="1" x14ac:dyDescent="0.35">
      <c r="B60" s="1" t="s">
        <v>97</v>
      </c>
      <c r="AI60" s="9">
        <f t="shared" si="6"/>
        <v>1.5</v>
      </c>
      <c r="AJ60" s="1">
        <v>0.5</v>
      </c>
      <c r="AK60" s="1">
        <v>1</v>
      </c>
      <c r="AL60" s="1">
        <v>0</v>
      </c>
      <c r="AM60" s="1">
        <v>0</v>
      </c>
      <c r="AN60" s="1">
        <v>0</v>
      </c>
      <c r="AO60" s="1">
        <v>0</v>
      </c>
      <c r="AP60" s="9">
        <f t="shared" si="7"/>
        <v>0</v>
      </c>
      <c r="AW60" s="10">
        <f t="shared" si="8"/>
        <v>0</v>
      </c>
      <c r="BD60" s="12">
        <f t="shared" si="9"/>
        <v>1.5</v>
      </c>
    </row>
    <row r="61" spans="1:56" ht="15.75" customHeight="1" x14ac:dyDescent="0.35">
      <c r="B61" s="1" t="s">
        <v>98</v>
      </c>
      <c r="AI61" s="9">
        <f t="shared" si="6"/>
        <v>2.5</v>
      </c>
      <c r="AJ61" s="1">
        <v>0.5</v>
      </c>
      <c r="AK61" s="1">
        <v>2</v>
      </c>
      <c r="AL61" s="1">
        <v>0</v>
      </c>
      <c r="AM61" s="1">
        <v>0</v>
      </c>
      <c r="AN61" s="1">
        <v>0</v>
      </c>
      <c r="AO61" s="1">
        <v>0</v>
      </c>
      <c r="AP61" s="9">
        <f t="shared" si="7"/>
        <v>0</v>
      </c>
      <c r="AW61" s="10">
        <f t="shared" si="8"/>
        <v>0</v>
      </c>
      <c r="BD61" s="12">
        <f t="shared" si="9"/>
        <v>2.5</v>
      </c>
    </row>
    <row r="62" spans="1:56" ht="15.75" customHeight="1" x14ac:dyDescent="0.35">
      <c r="B62" s="1" t="s">
        <v>99</v>
      </c>
      <c r="AI62" s="9">
        <f t="shared" si="6"/>
        <v>2.5</v>
      </c>
      <c r="AJ62" s="1">
        <v>0.5</v>
      </c>
      <c r="AK62" s="1">
        <v>2</v>
      </c>
      <c r="AL62" s="1">
        <v>0</v>
      </c>
      <c r="AM62" s="1">
        <v>0</v>
      </c>
      <c r="AN62" s="1">
        <v>0</v>
      </c>
      <c r="AO62" s="1">
        <v>0</v>
      </c>
      <c r="AP62" s="9">
        <f t="shared" si="7"/>
        <v>4.5</v>
      </c>
      <c r="AQ62" s="1">
        <v>0.5</v>
      </c>
      <c r="AR62" s="1">
        <v>3</v>
      </c>
      <c r="AS62" s="1">
        <v>1</v>
      </c>
      <c r="AW62" s="10">
        <f t="shared" si="8"/>
        <v>0.5</v>
      </c>
      <c r="AX62" s="1">
        <v>0.5</v>
      </c>
      <c r="AY62" s="1">
        <v>0</v>
      </c>
      <c r="BD62" s="12">
        <f t="shared" si="9"/>
        <v>7.5</v>
      </c>
    </row>
    <row r="63" spans="1:56" ht="15.75" customHeight="1" x14ac:dyDescent="0.35">
      <c r="B63" s="1" t="s">
        <v>100</v>
      </c>
      <c r="AI63" s="9">
        <f t="shared" si="6"/>
        <v>3.5</v>
      </c>
      <c r="AJ63" s="1">
        <v>0.5</v>
      </c>
      <c r="AK63" s="1">
        <v>3</v>
      </c>
      <c r="AP63" s="9">
        <f t="shared" si="7"/>
        <v>0.5</v>
      </c>
      <c r="AQ63" s="1">
        <v>0.5</v>
      </c>
      <c r="AR63" s="1">
        <v>0</v>
      </c>
      <c r="AW63" s="10">
        <f t="shared" si="8"/>
        <v>0</v>
      </c>
      <c r="BD63" s="12">
        <f t="shared" si="9"/>
        <v>4</v>
      </c>
    </row>
    <row r="64" spans="1:56" ht="15.75" customHeight="1" x14ac:dyDescent="0.35">
      <c r="B64" s="1" t="s">
        <v>101</v>
      </c>
      <c r="AI64" s="9">
        <f t="shared" si="6"/>
        <v>2.5</v>
      </c>
      <c r="AJ64" s="1">
        <v>0.5</v>
      </c>
      <c r="AK64" s="1">
        <v>2</v>
      </c>
      <c r="AL64" s="1">
        <v>0</v>
      </c>
      <c r="AM64" s="1">
        <v>0</v>
      </c>
      <c r="AN64" s="1">
        <v>0</v>
      </c>
      <c r="AO64" s="1">
        <v>0</v>
      </c>
      <c r="AP64" s="9">
        <f t="shared" si="7"/>
        <v>0</v>
      </c>
      <c r="AW64" s="10">
        <f t="shared" si="8"/>
        <v>0</v>
      </c>
      <c r="BD64" s="12">
        <f t="shared" si="9"/>
        <v>2.5</v>
      </c>
    </row>
    <row r="65" spans="2:56" ht="15.75" customHeight="1" x14ac:dyDescent="0.35">
      <c r="B65" s="1" t="s">
        <v>102</v>
      </c>
      <c r="AI65" s="9">
        <f t="shared" si="6"/>
        <v>2</v>
      </c>
      <c r="AJ65" s="1">
        <v>0.5</v>
      </c>
      <c r="AK65" s="1">
        <v>1.5</v>
      </c>
      <c r="AL65" s="1">
        <v>0</v>
      </c>
      <c r="AM65" s="1">
        <v>0</v>
      </c>
      <c r="AN65" s="1">
        <v>0</v>
      </c>
      <c r="AO65" s="1">
        <v>0</v>
      </c>
      <c r="AP65" s="9">
        <f t="shared" si="7"/>
        <v>2.5</v>
      </c>
      <c r="AQ65" s="1">
        <v>0.5</v>
      </c>
      <c r="AR65" s="1">
        <v>2</v>
      </c>
      <c r="AW65" s="10">
        <f t="shared" si="8"/>
        <v>4</v>
      </c>
      <c r="AX65" s="1">
        <v>0.5</v>
      </c>
      <c r="AY65" s="1">
        <v>3.5</v>
      </c>
      <c r="BD65" s="12">
        <f t="shared" si="9"/>
        <v>8.5</v>
      </c>
    </row>
    <row r="66" spans="2:56" ht="15.75" customHeight="1" x14ac:dyDescent="0.35">
      <c r="B66" s="1" t="s">
        <v>103</v>
      </c>
      <c r="AI66" s="9">
        <f t="shared" si="6"/>
        <v>2.5</v>
      </c>
      <c r="AJ66" s="1">
        <v>0.5</v>
      </c>
      <c r="AK66" s="1">
        <v>2</v>
      </c>
      <c r="AP66" s="9">
        <f t="shared" si="7"/>
        <v>0</v>
      </c>
      <c r="AW66" s="10">
        <f t="shared" si="8"/>
        <v>0</v>
      </c>
      <c r="BD66" s="12">
        <f t="shared" si="9"/>
        <v>2.5</v>
      </c>
    </row>
    <row r="67" spans="2:56" ht="15.75" customHeight="1" x14ac:dyDescent="0.35">
      <c r="B67" s="1" t="s">
        <v>104</v>
      </c>
      <c r="AI67" s="9">
        <f t="shared" si="6"/>
        <v>4.5</v>
      </c>
      <c r="AJ67" s="1">
        <v>0.5</v>
      </c>
      <c r="AK67" s="1">
        <v>3</v>
      </c>
      <c r="AM67" s="1">
        <v>1</v>
      </c>
      <c r="AP67" s="9">
        <f t="shared" si="7"/>
        <v>0</v>
      </c>
      <c r="AW67" s="10">
        <f t="shared" si="8"/>
        <v>0.5</v>
      </c>
      <c r="AX67" s="1">
        <v>0.5</v>
      </c>
      <c r="AY67" s="1">
        <v>0</v>
      </c>
      <c r="BD67" s="12">
        <f t="shared" si="9"/>
        <v>5</v>
      </c>
    </row>
    <row r="68" spans="2:56" ht="15.75" customHeight="1" x14ac:dyDescent="0.35">
      <c r="B68" s="1" t="s">
        <v>105</v>
      </c>
      <c r="AI68" s="9">
        <f t="shared" si="6"/>
        <v>4.5</v>
      </c>
      <c r="AJ68" s="1">
        <v>0.5</v>
      </c>
      <c r="AK68" s="1">
        <v>3</v>
      </c>
      <c r="AM68" s="1">
        <v>1</v>
      </c>
      <c r="AP68" s="9">
        <f t="shared" si="7"/>
        <v>9.5</v>
      </c>
      <c r="AQ68" s="1">
        <v>0.5</v>
      </c>
      <c r="AR68" s="1">
        <v>3</v>
      </c>
      <c r="AS68" s="1">
        <v>1</v>
      </c>
      <c r="AT68" s="1">
        <v>1</v>
      </c>
      <c r="AU68" s="1">
        <v>4</v>
      </c>
      <c r="AW68" s="10">
        <f t="shared" si="8"/>
        <v>5</v>
      </c>
      <c r="AX68" s="1">
        <v>0.5</v>
      </c>
      <c r="AY68" s="1">
        <v>3.5</v>
      </c>
      <c r="BA68" s="1">
        <v>1</v>
      </c>
      <c r="BD68" s="12">
        <f t="shared" si="9"/>
        <v>19</v>
      </c>
    </row>
    <row r="69" spans="2:56" ht="15.75" customHeight="1" x14ac:dyDescent="0.35">
      <c r="B69" s="1" t="s">
        <v>106</v>
      </c>
      <c r="AI69" s="9">
        <f t="shared" si="6"/>
        <v>0.5</v>
      </c>
      <c r="AJ69" s="1">
        <v>0.5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9">
        <f t="shared" si="7"/>
        <v>0</v>
      </c>
      <c r="AW69" s="10">
        <f t="shared" si="8"/>
        <v>0</v>
      </c>
      <c r="BD69" s="12">
        <f t="shared" si="9"/>
        <v>0.5</v>
      </c>
    </row>
    <row r="70" spans="2:56" ht="15.75" customHeight="1" x14ac:dyDescent="0.35">
      <c r="B70" s="1" t="s">
        <v>107</v>
      </c>
      <c r="AP70" s="9">
        <f t="shared" si="7"/>
        <v>0.5</v>
      </c>
      <c r="AQ70" s="1">
        <v>0.5</v>
      </c>
      <c r="AR70" s="1">
        <v>0</v>
      </c>
      <c r="AW70" s="10">
        <f t="shared" si="8"/>
        <v>0</v>
      </c>
      <c r="BD70" s="12">
        <f t="shared" si="9"/>
        <v>0.5</v>
      </c>
    </row>
    <row r="71" spans="2:56" ht="15.75" customHeight="1" x14ac:dyDescent="0.35">
      <c r="B71" s="1" t="s">
        <v>108</v>
      </c>
      <c r="AP71" s="9">
        <f t="shared" si="7"/>
        <v>0.5</v>
      </c>
      <c r="AQ71" s="1">
        <v>0.5</v>
      </c>
      <c r="AR71" s="1">
        <v>0</v>
      </c>
      <c r="AW71" s="10">
        <f t="shared" si="8"/>
        <v>2</v>
      </c>
      <c r="AX71" s="1">
        <v>0.5</v>
      </c>
      <c r="AY71" s="1">
        <v>1.5</v>
      </c>
      <c r="BD71" s="12">
        <f t="shared" si="9"/>
        <v>2.5</v>
      </c>
    </row>
    <row r="72" spans="2:56" ht="15.75" customHeight="1" x14ac:dyDescent="0.35">
      <c r="B72" s="1" t="s">
        <v>20</v>
      </c>
      <c r="AW72" s="10">
        <f t="shared" si="8"/>
        <v>1.5</v>
      </c>
      <c r="AX72" s="1">
        <v>0.5</v>
      </c>
      <c r="AY72" s="1">
        <v>1</v>
      </c>
      <c r="BD72" s="12">
        <f t="shared" si="9"/>
        <v>1.5</v>
      </c>
    </row>
    <row r="73" spans="2:56" ht="15.75" customHeight="1" x14ac:dyDescent="0.35">
      <c r="B73" s="1" t="s">
        <v>109</v>
      </c>
      <c r="AW73" s="10">
        <f t="shared" si="8"/>
        <v>1.5</v>
      </c>
      <c r="AX73" s="1">
        <v>0.5</v>
      </c>
      <c r="AY73" s="1">
        <v>1</v>
      </c>
      <c r="BD73" s="12">
        <f t="shared" si="9"/>
        <v>1.5</v>
      </c>
    </row>
    <row r="74" spans="2:56" ht="15.75" customHeight="1" x14ac:dyDescent="0.35">
      <c r="B74" s="1" t="s">
        <v>110</v>
      </c>
      <c r="AW74" s="10">
        <f t="shared" si="8"/>
        <v>1.5</v>
      </c>
      <c r="AX74" s="1">
        <v>0.5</v>
      </c>
      <c r="AY74" s="1">
        <v>1</v>
      </c>
      <c r="BD74" s="12">
        <f t="shared" si="9"/>
        <v>1.5</v>
      </c>
    </row>
    <row r="75" spans="2:56" ht="15.75" customHeight="1" x14ac:dyDescent="0.35">
      <c r="B75" s="1" t="s">
        <v>111</v>
      </c>
      <c r="AW75" s="10">
        <f t="shared" si="8"/>
        <v>1.5</v>
      </c>
      <c r="AX75" s="1">
        <v>0.5</v>
      </c>
      <c r="AY75" s="1">
        <v>1</v>
      </c>
      <c r="BD75" s="12">
        <f t="shared" si="9"/>
        <v>1.5</v>
      </c>
    </row>
    <row r="76" spans="2:56" ht="15.75" customHeight="1" x14ac:dyDescent="0.35">
      <c r="AW76" s="10">
        <f t="shared" si="8"/>
        <v>0</v>
      </c>
      <c r="BD76" s="12">
        <f t="shared" si="9"/>
        <v>0</v>
      </c>
    </row>
    <row r="77" spans="2:56" ht="15.75" customHeight="1" x14ac:dyDescent="0.35"/>
    <row r="78" spans="2:56" ht="15.75" customHeight="1" x14ac:dyDescent="0.35"/>
    <row r="79" spans="2:56" ht="15.75" customHeight="1" x14ac:dyDescent="0.35"/>
    <row r="80" spans="2:56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53125" defaultRowHeight="15" customHeight="1" x14ac:dyDescent="0.35"/>
  <cols>
    <col min="1" max="1" width="9.08984375" customWidth="1"/>
    <col min="2" max="2" width="29.36328125" customWidth="1"/>
    <col min="3" max="3" width="19.54296875" customWidth="1"/>
    <col min="4" max="4" width="17.453125" customWidth="1"/>
    <col min="5" max="5" width="14.08984375" customWidth="1"/>
    <col min="6" max="8" width="9.08984375" customWidth="1"/>
    <col min="9" max="26" width="8.6328125" customWidth="1"/>
  </cols>
  <sheetData>
    <row r="1" spans="1:26" ht="14.5" x14ac:dyDescent="0.35">
      <c r="A1" s="2"/>
      <c r="B1" s="17"/>
      <c r="C1" s="18"/>
      <c r="D1" s="19"/>
      <c r="E1" s="1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5" x14ac:dyDescent="0.35">
      <c r="A2" s="2"/>
      <c r="B2" s="17" t="s">
        <v>112</v>
      </c>
      <c r="C2" s="18"/>
      <c r="D2" s="19"/>
      <c r="E2" s="1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5" x14ac:dyDescent="0.35">
      <c r="A3" s="2"/>
      <c r="B3" s="18" t="s">
        <v>113</v>
      </c>
      <c r="C3" s="18"/>
      <c r="D3" s="19"/>
      <c r="E3" s="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5" x14ac:dyDescent="0.35">
      <c r="A4" s="2"/>
      <c r="B4" s="18" t="s">
        <v>114</v>
      </c>
      <c r="C4" s="18"/>
      <c r="D4" s="19"/>
      <c r="E4" s="1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5" x14ac:dyDescent="0.35">
      <c r="A5" s="2"/>
      <c r="B5" s="18" t="s">
        <v>115</v>
      </c>
      <c r="C5" s="18"/>
      <c r="D5" s="19"/>
      <c r="E5" s="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 x14ac:dyDescent="0.35">
      <c r="A6" s="2"/>
      <c r="B6" s="20" t="s">
        <v>116</v>
      </c>
      <c r="C6" s="18"/>
      <c r="D6" s="21"/>
      <c r="E6" s="17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5" x14ac:dyDescent="0.35">
      <c r="A7" s="2"/>
      <c r="B7" s="20" t="s">
        <v>117</v>
      </c>
      <c r="C7" s="18"/>
      <c r="D7" s="19"/>
      <c r="E7" s="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5" x14ac:dyDescent="0.35">
      <c r="A8" s="2"/>
      <c r="B8" s="20" t="s">
        <v>118</v>
      </c>
      <c r="C8" s="21"/>
      <c r="D8" s="21"/>
      <c r="E8" s="18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5" x14ac:dyDescent="0.35">
      <c r="A9" s="2"/>
      <c r="B9" s="20" t="s">
        <v>119</v>
      </c>
      <c r="C9" s="2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2"/>
      <c r="B10" s="20" t="s">
        <v>120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 x14ac:dyDescent="0.35">
      <c r="A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 x14ac:dyDescent="0.35">
      <c r="A12" s="2"/>
      <c r="C12" s="2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5" x14ac:dyDescent="0.35">
      <c r="A13" s="2"/>
      <c r="C13" s="2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5" x14ac:dyDescent="0.35">
      <c r="A14" s="2"/>
      <c r="C14" s="2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5" x14ac:dyDescent="0.35">
      <c r="A16" s="2"/>
      <c r="C16" s="2"/>
      <c r="D16" s="5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5">
      <c r="A17" s="2"/>
      <c r="C17" s="2"/>
      <c r="D17" s="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 x14ac:dyDescent="0.35">
      <c r="A18" s="2"/>
      <c r="C18" s="2"/>
      <c r="D18" s="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5" x14ac:dyDescent="0.35">
      <c r="A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5" x14ac:dyDescent="0.35">
      <c r="A20" s="2"/>
      <c r="C20" s="2"/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"/>
      <c r="C21" s="2"/>
      <c r="D21" s="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2"/>
      <c r="C22" s="2"/>
      <c r="D22" s="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2"/>
      <c r="B23" s="7"/>
      <c r="C23" s="2"/>
      <c r="D23" s="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2"/>
      <c r="B24" s="7"/>
      <c r="C24" s="2"/>
      <c r="D24" s="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2"/>
      <c r="B25" s="7"/>
      <c r="C25" s="2"/>
      <c r="D25" s="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2"/>
      <c r="B26" s="7"/>
      <c r="C26" s="2"/>
      <c r="D26" s="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2"/>
      <c r="B27" s="7"/>
      <c r="C27" s="2"/>
      <c r="D27" s="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2"/>
      <c r="B28" s="7"/>
      <c r="C28" s="2"/>
      <c r="D28" s="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2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2"/>
      <c r="B30" s="7"/>
      <c r="C30" s="2"/>
      <c r="D30" s="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7"/>
      <c r="C31" s="2"/>
      <c r="D31" s="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2"/>
      <c r="B32" s="7"/>
      <c r="C32" s="2"/>
      <c r="D32" s="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7"/>
      <c r="C34" s="2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7"/>
      <c r="C35" s="2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7"/>
      <c r="C36" s="2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2"/>
      <c r="C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3"/>
      <c r="C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3"/>
      <c r="C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3"/>
      <c r="C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4"/>
      <c r="C41" s="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2"/>
      <c r="C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3"/>
      <c r="C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3"/>
      <c r="C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3"/>
      <c r="C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C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2"/>
      <c r="C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4"/>
      <c r="C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4"/>
      <c r="C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4"/>
      <c r="C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2"/>
      <c r="C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4"/>
      <c r="C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4"/>
      <c r="C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4"/>
      <c r="C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4"/>
      <c r="C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2"/>
      <c r="C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5"/>
      <c r="C57" s="1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5"/>
      <c r="C58" s="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5"/>
      <c r="C59" s="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3"/>
      <c r="C60" s="2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5"/>
      <c r="C62" s="2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5"/>
      <c r="C63" s="2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5"/>
      <c r="C64" s="2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0"/>
  <sheetViews>
    <sheetView workbookViewId="0"/>
  </sheetViews>
  <sheetFormatPr defaultColWidth="14.453125" defaultRowHeight="15" customHeight="1" x14ac:dyDescent="0.35"/>
  <cols>
    <col min="1" max="1" width="5.6328125" customWidth="1"/>
    <col min="2" max="2" width="23.54296875" customWidth="1"/>
    <col min="3" max="13" width="8.6328125" customWidth="1"/>
    <col min="14" max="26" width="4.6328125" customWidth="1"/>
  </cols>
  <sheetData>
    <row r="1" spans="1:13" ht="14.5" x14ac:dyDescent="0.35">
      <c r="A1" s="92" t="s">
        <v>121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14.5" x14ac:dyDescent="0.35">
      <c r="E2" s="26"/>
      <c r="G2" s="26"/>
      <c r="H2" s="10"/>
      <c r="I2" s="27"/>
      <c r="J2" s="10"/>
      <c r="K2" s="10"/>
    </row>
    <row r="3" spans="1:13" ht="15.5" x14ac:dyDescent="0.35">
      <c r="A3" s="28" t="s">
        <v>122</v>
      </c>
      <c r="B3" s="28" t="s">
        <v>123</v>
      </c>
      <c r="C3" s="29" t="s">
        <v>46</v>
      </c>
      <c r="D3" s="29" t="s">
        <v>52</v>
      </c>
      <c r="E3" s="30" t="s">
        <v>52</v>
      </c>
      <c r="F3" s="29" t="s">
        <v>53</v>
      </c>
      <c r="G3" s="30" t="s">
        <v>53</v>
      </c>
      <c r="H3" s="29" t="s">
        <v>52</v>
      </c>
      <c r="I3" s="30" t="s">
        <v>52</v>
      </c>
      <c r="J3" s="29" t="s">
        <v>56</v>
      </c>
      <c r="K3" s="29" t="s">
        <v>57</v>
      </c>
      <c r="L3" s="29" t="s">
        <v>57</v>
      </c>
      <c r="M3" s="29" t="s">
        <v>58</v>
      </c>
    </row>
    <row r="4" spans="1:13" ht="15.5" x14ac:dyDescent="0.35">
      <c r="A4" s="31">
        <v>1</v>
      </c>
      <c r="B4" s="32" t="s">
        <v>30</v>
      </c>
      <c r="C4" s="31"/>
      <c r="D4" s="31" t="s">
        <v>238</v>
      </c>
      <c r="E4" s="30">
        <f t="shared" ref="E4:E16" si="0">SUM(C4:D4)</f>
        <v>0</v>
      </c>
      <c r="F4" s="31" t="e">
        <v>#VALUE!</v>
      </c>
      <c r="G4" s="30" t="e">
        <f t="shared" ref="G4:G21" si="1">SUM(E4:F4)</f>
        <v>#VALUE!</v>
      </c>
      <c r="H4" s="31"/>
      <c r="I4" s="30"/>
      <c r="J4" s="31" t="e">
        <v>#VALUE!</v>
      </c>
      <c r="K4" s="31" t="e">
        <v>#VALUE!</v>
      </c>
      <c r="L4" s="31" t="s">
        <v>238</v>
      </c>
      <c r="M4" s="31" t="e">
        <f t="shared" ref="M4:M63" si="2">SUM(C4+D4+F4+H4+J4+K4+L4)</f>
        <v>#VALUE!</v>
      </c>
    </row>
    <row r="5" spans="1:13" ht="15.5" x14ac:dyDescent="0.35">
      <c r="A5" s="33">
        <v>2</v>
      </c>
      <c r="B5" s="34" t="s">
        <v>6</v>
      </c>
      <c r="C5" s="33" t="s">
        <v>238</v>
      </c>
      <c r="D5" s="33" t="s">
        <v>238</v>
      </c>
      <c r="E5" s="30">
        <f t="shared" si="0"/>
        <v>0</v>
      </c>
      <c r="F5" s="33"/>
      <c r="G5" s="30">
        <f t="shared" si="1"/>
        <v>0</v>
      </c>
      <c r="H5" s="33" t="s">
        <v>238</v>
      </c>
      <c r="I5" s="30">
        <f t="shared" ref="I5:I6" si="3">SUM(G5:H5)</f>
        <v>0</v>
      </c>
      <c r="J5" s="33"/>
      <c r="K5" s="33"/>
      <c r="L5" s="33" t="s">
        <v>238</v>
      </c>
      <c r="M5" s="29" t="e">
        <f t="shared" si="2"/>
        <v>#VALUE!</v>
      </c>
    </row>
    <row r="6" spans="1:13" ht="15.5" x14ac:dyDescent="0.35">
      <c r="A6" s="33">
        <v>3</v>
      </c>
      <c r="B6" s="34" t="s">
        <v>3</v>
      </c>
      <c r="C6" s="33" t="s">
        <v>238</v>
      </c>
      <c r="D6" s="33" t="s">
        <v>238</v>
      </c>
      <c r="E6" s="30">
        <f t="shared" si="0"/>
        <v>0</v>
      </c>
      <c r="F6" s="33"/>
      <c r="G6" s="30">
        <f t="shared" si="1"/>
        <v>0</v>
      </c>
      <c r="H6" s="33" t="s">
        <v>238</v>
      </c>
      <c r="I6" s="30">
        <f t="shared" si="3"/>
        <v>0</v>
      </c>
      <c r="J6" s="33" t="s">
        <v>238</v>
      </c>
      <c r="K6" s="33" t="s">
        <v>238</v>
      </c>
      <c r="L6" s="33" t="s">
        <v>238</v>
      </c>
      <c r="M6" s="29" t="e">
        <f t="shared" si="2"/>
        <v>#VALUE!</v>
      </c>
    </row>
    <row r="7" spans="1:13" ht="15.5" x14ac:dyDescent="0.35">
      <c r="A7" s="33">
        <v>4</v>
      </c>
      <c r="B7" s="34" t="s">
        <v>11</v>
      </c>
      <c r="C7" s="33" t="s">
        <v>238</v>
      </c>
      <c r="D7" s="33" t="s">
        <v>238</v>
      </c>
      <c r="E7" s="30">
        <f t="shared" si="0"/>
        <v>0</v>
      </c>
      <c r="F7" s="33" t="s">
        <v>238</v>
      </c>
      <c r="G7" s="30">
        <f t="shared" si="1"/>
        <v>0</v>
      </c>
      <c r="H7" s="33"/>
      <c r="I7" s="30"/>
      <c r="J7" s="33" t="s">
        <v>238</v>
      </c>
      <c r="K7" s="33" t="s">
        <v>238</v>
      </c>
      <c r="L7" s="33" t="s">
        <v>238</v>
      </c>
      <c r="M7" s="29" t="e">
        <f t="shared" si="2"/>
        <v>#VALUE!</v>
      </c>
    </row>
    <row r="8" spans="1:13" ht="15.5" x14ac:dyDescent="0.35">
      <c r="A8" s="33">
        <v>5</v>
      </c>
      <c r="B8" s="34" t="s">
        <v>1</v>
      </c>
      <c r="C8" s="33" t="s">
        <v>238</v>
      </c>
      <c r="D8" s="33" t="s">
        <v>238</v>
      </c>
      <c r="E8" s="30">
        <f t="shared" si="0"/>
        <v>0</v>
      </c>
      <c r="F8" s="33" t="s">
        <v>238</v>
      </c>
      <c r="G8" s="30">
        <f t="shared" si="1"/>
        <v>0</v>
      </c>
      <c r="H8" s="33" t="e">
        <v>#VALUE!</v>
      </c>
      <c r="I8" s="30" t="e">
        <f>SUM(G8:H8)</f>
        <v>#VALUE!</v>
      </c>
      <c r="J8" s="33"/>
      <c r="K8" s="33" t="s">
        <v>238</v>
      </c>
      <c r="L8" s="33" t="s">
        <v>238</v>
      </c>
      <c r="M8" s="29" t="e">
        <f t="shared" si="2"/>
        <v>#VALUE!</v>
      </c>
    </row>
    <row r="9" spans="1:13" ht="15.5" x14ac:dyDescent="0.35">
      <c r="A9" s="33">
        <v>6</v>
      </c>
      <c r="B9" s="34" t="s">
        <v>12</v>
      </c>
      <c r="C9" s="33" t="s">
        <v>238</v>
      </c>
      <c r="D9" s="33" t="s">
        <v>238</v>
      </c>
      <c r="E9" s="30">
        <f t="shared" si="0"/>
        <v>0</v>
      </c>
      <c r="F9" s="33" t="s">
        <v>238</v>
      </c>
      <c r="G9" s="30">
        <f t="shared" si="1"/>
        <v>0</v>
      </c>
      <c r="H9" s="33"/>
      <c r="I9" s="30"/>
      <c r="J9" s="33" t="s">
        <v>238</v>
      </c>
      <c r="K9" s="33" t="s">
        <v>238</v>
      </c>
      <c r="L9" s="33" t="s">
        <v>238</v>
      </c>
      <c r="M9" s="29" t="e">
        <f t="shared" si="2"/>
        <v>#VALUE!</v>
      </c>
    </row>
    <row r="10" spans="1:13" ht="15.5" x14ac:dyDescent="0.35">
      <c r="A10" s="33">
        <v>7</v>
      </c>
      <c r="B10" s="34" t="s">
        <v>4</v>
      </c>
      <c r="C10" s="33" t="s">
        <v>238</v>
      </c>
      <c r="D10" s="33" t="s">
        <v>238</v>
      </c>
      <c r="E10" s="30">
        <f t="shared" si="0"/>
        <v>0</v>
      </c>
      <c r="F10" s="33"/>
      <c r="G10" s="30">
        <f t="shared" si="1"/>
        <v>0</v>
      </c>
      <c r="H10" s="33" t="s">
        <v>238</v>
      </c>
      <c r="I10" s="30"/>
      <c r="J10" s="33" t="s">
        <v>238</v>
      </c>
      <c r="K10" s="33" t="s">
        <v>238</v>
      </c>
      <c r="L10" s="33" t="s">
        <v>238</v>
      </c>
      <c r="M10" s="29" t="e">
        <f t="shared" si="2"/>
        <v>#VALUE!</v>
      </c>
    </row>
    <row r="11" spans="1:13" ht="15.5" x14ac:dyDescent="0.35">
      <c r="A11" s="33">
        <v>8</v>
      </c>
      <c r="B11" s="34" t="s">
        <v>35</v>
      </c>
      <c r="C11" s="33"/>
      <c r="D11" s="33" t="s">
        <v>238</v>
      </c>
      <c r="E11" s="30">
        <f t="shared" si="0"/>
        <v>0</v>
      </c>
      <c r="F11" s="33"/>
      <c r="G11" s="30">
        <f t="shared" si="1"/>
        <v>0</v>
      </c>
      <c r="H11" s="33" t="s">
        <v>238</v>
      </c>
      <c r="I11" s="30"/>
      <c r="J11" s="33" t="s">
        <v>238</v>
      </c>
      <c r="K11" s="33" t="s">
        <v>238</v>
      </c>
      <c r="L11" s="33" t="s">
        <v>238</v>
      </c>
      <c r="M11" s="29" t="e">
        <f t="shared" si="2"/>
        <v>#VALUE!</v>
      </c>
    </row>
    <row r="12" spans="1:13" ht="15.5" x14ac:dyDescent="0.35">
      <c r="A12" s="33">
        <v>9</v>
      </c>
      <c r="B12" s="34" t="s">
        <v>2</v>
      </c>
      <c r="C12" s="33" t="e">
        <v>#VALUE!</v>
      </c>
      <c r="D12" s="33" t="s">
        <v>238</v>
      </c>
      <c r="E12" s="30" t="e">
        <f t="shared" si="0"/>
        <v>#VALUE!</v>
      </c>
      <c r="F12" s="33" t="e">
        <v>#VALUE!</v>
      </c>
      <c r="G12" s="30" t="e">
        <f t="shared" si="1"/>
        <v>#VALUE!</v>
      </c>
      <c r="H12" s="33" t="s">
        <v>238</v>
      </c>
      <c r="I12" s="30"/>
      <c r="J12" s="33" t="s">
        <v>238</v>
      </c>
      <c r="K12" s="33" t="s">
        <v>238</v>
      </c>
      <c r="L12" s="33" t="s">
        <v>238</v>
      </c>
      <c r="M12" s="29" t="e">
        <f t="shared" si="2"/>
        <v>#VALUE!</v>
      </c>
    </row>
    <row r="13" spans="1:13" ht="15.5" x14ac:dyDescent="0.35">
      <c r="A13" s="33">
        <v>10</v>
      </c>
      <c r="B13" s="34" t="s">
        <v>31</v>
      </c>
      <c r="C13" s="33"/>
      <c r="D13" s="33" t="s">
        <v>238</v>
      </c>
      <c r="E13" s="30">
        <f t="shared" si="0"/>
        <v>0</v>
      </c>
      <c r="F13" s="33"/>
      <c r="G13" s="30">
        <f t="shared" si="1"/>
        <v>0</v>
      </c>
      <c r="H13" s="33"/>
      <c r="I13" s="30"/>
      <c r="J13" s="33" t="s">
        <v>238</v>
      </c>
      <c r="K13" s="33" t="s">
        <v>238</v>
      </c>
      <c r="L13" s="33" t="s">
        <v>238</v>
      </c>
      <c r="M13" s="29" t="e">
        <f t="shared" si="2"/>
        <v>#VALUE!</v>
      </c>
    </row>
    <row r="14" spans="1:13" ht="15.5" x14ac:dyDescent="0.35">
      <c r="A14" s="33">
        <v>11</v>
      </c>
      <c r="B14" s="34" t="s">
        <v>16</v>
      </c>
      <c r="C14" s="33"/>
      <c r="D14" s="33" t="s">
        <v>238</v>
      </c>
      <c r="E14" s="30">
        <f t="shared" si="0"/>
        <v>0</v>
      </c>
      <c r="F14" s="33"/>
      <c r="G14" s="30">
        <f t="shared" si="1"/>
        <v>0</v>
      </c>
      <c r="H14" s="33" t="s">
        <v>238</v>
      </c>
      <c r="I14" s="30"/>
      <c r="J14" s="33" t="s">
        <v>238</v>
      </c>
      <c r="K14" s="33" t="s">
        <v>238</v>
      </c>
      <c r="L14" s="33" t="s">
        <v>238</v>
      </c>
      <c r="M14" s="29" t="e">
        <f t="shared" si="2"/>
        <v>#VALUE!</v>
      </c>
    </row>
    <row r="15" spans="1:13" ht="15.5" x14ac:dyDescent="0.35">
      <c r="A15" s="33">
        <v>12</v>
      </c>
      <c r="B15" s="34" t="s">
        <v>7</v>
      </c>
      <c r="C15" s="33" t="s">
        <v>238</v>
      </c>
      <c r="D15" s="33"/>
      <c r="E15" s="30">
        <f t="shared" si="0"/>
        <v>0</v>
      </c>
      <c r="F15" s="33"/>
      <c r="G15" s="30">
        <f t="shared" si="1"/>
        <v>0</v>
      </c>
      <c r="H15" s="33" t="s">
        <v>238</v>
      </c>
      <c r="I15" s="30"/>
      <c r="J15" s="33"/>
      <c r="K15" s="33"/>
      <c r="L15" s="33" t="s">
        <v>238</v>
      </c>
      <c r="M15" s="29" t="e">
        <f t="shared" si="2"/>
        <v>#VALUE!</v>
      </c>
    </row>
    <row r="16" spans="1:13" ht="15.5" x14ac:dyDescent="0.35">
      <c r="A16" s="33">
        <v>13</v>
      </c>
      <c r="B16" s="34" t="s">
        <v>124</v>
      </c>
      <c r="C16" s="33" t="s">
        <v>238</v>
      </c>
      <c r="D16" s="33" t="e">
        <v>#VALUE!</v>
      </c>
      <c r="E16" s="30" t="e">
        <f t="shared" si="0"/>
        <v>#VALUE!</v>
      </c>
      <c r="F16" s="33"/>
      <c r="G16" s="30" t="e">
        <f t="shared" si="1"/>
        <v>#VALUE!</v>
      </c>
      <c r="H16" s="33" t="s">
        <v>238</v>
      </c>
      <c r="I16" s="30"/>
      <c r="J16" s="33" t="s">
        <v>238</v>
      </c>
      <c r="K16" s="33"/>
      <c r="L16" s="33" t="s">
        <v>238</v>
      </c>
      <c r="M16" s="29" t="e">
        <f t="shared" si="2"/>
        <v>#VALUE!</v>
      </c>
    </row>
    <row r="17" spans="1:13" ht="15.5" x14ac:dyDescent="0.35">
      <c r="A17" s="33">
        <v>14</v>
      </c>
      <c r="B17" s="34" t="s">
        <v>125</v>
      </c>
      <c r="C17" s="33"/>
      <c r="D17" s="33"/>
      <c r="E17" s="30"/>
      <c r="F17" s="33" t="s">
        <v>238</v>
      </c>
      <c r="G17" s="30">
        <f t="shared" si="1"/>
        <v>0</v>
      </c>
      <c r="H17" s="33" t="s">
        <v>238</v>
      </c>
      <c r="I17" s="30"/>
      <c r="J17" s="33" t="s">
        <v>238</v>
      </c>
      <c r="K17" s="33"/>
      <c r="L17" s="33" t="s">
        <v>238</v>
      </c>
      <c r="M17" s="29" t="e">
        <f t="shared" si="2"/>
        <v>#VALUE!</v>
      </c>
    </row>
    <row r="18" spans="1:13" ht="15.5" x14ac:dyDescent="0.35">
      <c r="A18" s="33">
        <v>15</v>
      </c>
      <c r="B18" s="34" t="s">
        <v>126</v>
      </c>
      <c r="C18" s="33"/>
      <c r="D18" s="33"/>
      <c r="E18" s="30"/>
      <c r="F18" s="33" t="s">
        <v>238</v>
      </c>
      <c r="G18" s="30">
        <f t="shared" si="1"/>
        <v>0</v>
      </c>
      <c r="H18" s="33" t="s">
        <v>238</v>
      </c>
      <c r="I18" s="30"/>
      <c r="J18" s="33" t="s">
        <v>238</v>
      </c>
      <c r="K18" s="33"/>
      <c r="L18" s="33" t="s">
        <v>238</v>
      </c>
      <c r="M18" s="29" t="e">
        <f t="shared" si="2"/>
        <v>#VALUE!</v>
      </c>
    </row>
    <row r="19" spans="1:13" ht="15.5" x14ac:dyDescent="0.35">
      <c r="A19" s="33">
        <v>16</v>
      </c>
      <c r="B19" s="34" t="s">
        <v>127</v>
      </c>
      <c r="C19" s="33"/>
      <c r="D19" s="33"/>
      <c r="E19" s="30"/>
      <c r="F19" s="33" t="s">
        <v>238</v>
      </c>
      <c r="G19" s="30">
        <f t="shared" si="1"/>
        <v>0</v>
      </c>
      <c r="H19" s="33" t="s">
        <v>238</v>
      </c>
      <c r="I19" s="30"/>
      <c r="J19" s="33" t="s">
        <v>238</v>
      </c>
      <c r="K19" s="33"/>
      <c r="L19" s="33" t="s">
        <v>238</v>
      </c>
      <c r="M19" s="29" t="e">
        <f t="shared" si="2"/>
        <v>#VALUE!</v>
      </c>
    </row>
    <row r="20" spans="1:13" ht="15.5" x14ac:dyDescent="0.35">
      <c r="A20" s="33">
        <v>17</v>
      </c>
      <c r="B20" s="34" t="s">
        <v>128</v>
      </c>
      <c r="C20" s="33"/>
      <c r="D20" s="33"/>
      <c r="E20" s="30"/>
      <c r="F20" s="33" t="s">
        <v>238</v>
      </c>
      <c r="G20" s="30">
        <f t="shared" si="1"/>
        <v>0</v>
      </c>
      <c r="H20" s="33" t="s">
        <v>238</v>
      </c>
      <c r="I20" s="30"/>
      <c r="J20" s="33"/>
      <c r="K20" s="33"/>
      <c r="L20" s="33" t="s">
        <v>238</v>
      </c>
      <c r="M20" s="29" t="e">
        <f t="shared" si="2"/>
        <v>#VALUE!</v>
      </c>
    </row>
    <row r="21" spans="1:13" ht="15.75" customHeight="1" x14ac:dyDescent="0.35">
      <c r="A21" s="33">
        <v>18</v>
      </c>
      <c r="B21" s="34" t="s">
        <v>15</v>
      </c>
      <c r="C21" s="33"/>
      <c r="D21" s="33" t="e">
        <v>#VALUE!</v>
      </c>
      <c r="E21" s="30" t="e">
        <f>SUM(C21:D21)</f>
        <v>#VALUE!</v>
      </c>
      <c r="F21" s="33"/>
      <c r="G21" s="30" t="e">
        <f t="shared" si="1"/>
        <v>#VALUE!</v>
      </c>
      <c r="H21" s="33" t="s">
        <v>238</v>
      </c>
      <c r="I21" s="30"/>
      <c r="J21" s="33"/>
      <c r="K21" s="33" t="e">
        <v>#VALUE!</v>
      </c>
      <c r="L21" s="33" t="s">
        <v>238</v>
      </c>
      <c r="M21" s="29" t="e">
        <f t="shared" si="2"/>
        <v>#VALUE!</v>
      </c>
    </row>
    <row r="22" spans="1:13" ht="15.75" customHeight="1" x14ac:dyDescent="0.35">
      <c r="A22" s="33">
        <v>19</v>
      </c>
      <c r="B22" s="34" t="s">
        <v>129</v>
      </c>
      <c r="C22" s="33"/>
      <c r="D22" s="33"/>
      <c r="E22" s="30"/>
      <c r="F22" s="33"/>
      <c r="G22" s="30"/>
      <c r="H22" s="33" t="s">
        <v>238</v>
      </c>
      <c r="I22" s="30"/>
      <c r="J22" s="33"/>
      <c r="K22" s="33"/>
      <c r="L22" s="33" t="s">
        <v>238</v>
      </c>
      <c r="M22" s="29" t="e">
        <f t="shared" si="2"/>
        <v>#VALUE!</v>
      </c>
    </row>
    <row r="23" spans="1:13" ht="15.75" customHeight="1" x14ac:dyDescent="0.35">
      <c r="A23" s="33">
        <v>20</v>
      </c>
      <c r="B23" s="34" t="s">
        <v>130</v>
      </c>
      <c r="C23" s="33"/>
      <c r="D23" s="33"/>
      <c r="E23" s="30"/>
      <c r="F23" s="33"/>
      <c r="G23" s="30"/>
      <c r="H23" s="33" t="s">
        <v>238</v>
      </c>
      <c r="I23" s="30"/>
      <c r="J23" s="33"/>
      <c r="K23" s="33"/>
      <c r="L23" s="33" t="s">
        <v>238</v>
      </c>
      <c r="M23" s="29" t="e">
        <f t="shared" si="2"/>
        <v>#VALUE!</v>
      </c>
    </row>
    <row r="24" spans="1:13" ht="15.75" customHeight="1" x14ac:dyDescent="0.35">
      <c r="A24" s="33">
        <v>21</v>
      </c>
      <c r="B24" s="34" t="s">
        <v>131</v>
      </c>
      <c r="C24" s="33" t="e">
        <v>#VALUE!</v>
      </c>
      <c r="D24" s="33" t="s">
        <v>238</v>
      </c>
      <c r="E24" s="30" t="e">
        <f t="shared" ref="E24:E27" si="4">SUM(C24:D24)</f>
        <v>#VALUE!</v>
      </c>
      <c r="F24" s="33"/>
      <c r="G24" s="30" t="e">
        <f t="shared" ref="G24:G35" si="5">SUM(E24:F24)</f>
        <v>#VALUE!</v>
      </c>
      <c r="H24" s="33"/>
      <c r="I24" s="30"/>
      <c r="J24" s="33"/>
      <c r="K24" s="33" t="e">
        <v>#VALUE!</v>
      </c>
      <c r="L24" s="33" t="s">
        <v>238</v>
      </c>
      <c r="M24" s="29" t="e">
        <f t="shared" si="2"/>
        <v>#VALUE!</v>
      </c>
    </row>
    <row r="25" spans="1:13" ht="15.75" customHeight="1" x14ac:dyDescent="0.35">
      <c r="A25" s="33">
        <v>22</v>
      </c>
      <c r="B25" s="35" t="s">
        <v>22</v>
      </c>
      <c r="C25" s="33"/>
      <c r="D25" s="33" t="s">
        <v>238</v>
      </c>
      <c r="E25" s="30">
        <f t="shared" si="4"/>
        <v>0</v>
      </c>
      <c r="F25" s="33"/>
      <c r="G25" s="30">
        <f t="shared" si="5"/>
        <v>0</v>
      </c>
      <c r="H25" s="33" t="e">
        <v>#VALUE!</v>
      </c>
      <c r="I25" s="30"/>
      <c r="J25" s="33"/>
      <c r="K25" s="33"/>
      <c r="L25" s="33" t="s">
        <v>238</v>
      </c>
      <c r="M25" s="29" t="e">
        <f t="shared" si="2"/>
        <v>#VALUE!</v>
      </c>
    </row>
    <row r="26" spans="1:13" ht="15.75" customHeight="1" x14ac:dyDescent="0.35">
      <c r="A26" s="33">
        <v>23</v>
      </c>
      <c r="B26" s="36" t="s">
        <v>18</v>
      </c>
      <c r="C26" s="33"/>
      <c r="D26" s="33" t="s">
        <v>238</v>
      </c>
      <c r="E26" s="30">
        <f t="shared" si="4"/>
        <v>0</v>
      </c>
      <c r="F26" s="33"/>
      <c r="G26" s="30">
        <f t="shared" si="5"/>
        <v>0</v>
      </c>
      <c r="H26" s="33"/>
      <c r="I26" s="30"/>
      <c r="J26" s="33" t="e">
        <v>#VALUE!</v>
      </c>
      <c r="K26" s="33"/>
      <c r="L26" s="33" t="s">
        <v>238</v>
      </c>
      <c r="M26" s="29" t="e">
        <f t="shared" si="2"/>
        <v>#VALUE!</v>
      </c>
    </row>
    <row r="27" spans="1:13" ht="15.75" customHeight="1" x14ac:dyDescent="0.35">
      <c r="A27" s="33">
        <v>24</v>
      </c>
      <c r="B27" s="34" t="s">
        <v>8</v>
      </c>
      <c r="C27" s="33" t="e">
        <v>#VALUE!</v>
      </c>
      <c r="D27" s="33"/>
      <c r="E27" s="30" t="e">
        <f t="shared" si="4"/>
        <v>#VALUE!</v>
      </c>
      <c r="F27" s="33"/>
      <c r="G27" s="30" t="e">
        <f t="shared" si="5"/>
        <v>#VALUE!</v>
      </c>
      <c r="H27" s="33" t="s">
        <v>238</v>
      </c>
      <c r="I27" s="30"/>
      <c r="J27" s="33"/>
      <c r="K27" s="33"/>
      <c r="L27" s="33" t="s">
        <v>238</v>
      </c>
      <c r="M27" s="29" t="e">
        <f t="shared" si="2"/>
        <v>#VALUE!</v>
      </c>
    </row>
    <row r="28" spans="1:13" ht="15.75" customHeight="1" x14ac:dyDescent="0.35">
      <c r="A28" s="33">
        <v>25</v>
      </c>
      <c r="B28" s="34" t="s">
        <v>132</v>
      </c>
      <c r="C28" s="33"/>
      <c r="D28" s="33"/>
      <c r="E28" s="30"/>
      <c r="F28" s="33"/>
      <c r="G28" s="30">
        <f t="shared" si="5"/>
        <v>0</v>
      </c>
      <c r="H28" s="33" t="s">
        <v>238</v>
      </c>
      <c r="I28" s="30"/>
      <c r="J28" s="33"/>
      <c r="K28" s="33"/>
      <c r="L28" s="33" t="s">
        <v>238</v>
      </c>
      <c r="M28" s="29" t="e">
        <f t="shared" si="2"/>
        <v>#VALUE!</v>
      </c>
    </row>
    <row r="29" spans="1:13" ht="15.75" customHeight="1" x14ac:dyDescent="0.35">
      <c r="A29" s="33">
        <v>26</v>
      </c>
      <c r="B29" s="34" t="s">
        <v>29</v>
      </c>
      <c r="C29" s="33"/>
      <c r="D29" s="33" t="e">
        <v>#VALUE!</v>
      </c>
      <c r="E29" s="30" t="e">
        <f>SUM(C29:D29)</f>
        <v>#VALUE!</v>
      </c>
      <c r="F29" s="33"/>
      <c r="G29" s="30" t="e">
        <f t="shared" si="5"/>
        <v>#VALUE!</v>
      </c>
      <c r="H29" s="33"/>
      <c r="I29" s="30"/>
      <c r="J29" s="33"/>
      <c r="K29" s="33"/>
      <c r="L29" s="33" t="s">
        <v>238</v>
      </c>
      <c r="M29" s="29" t="e">
        <f t="shared" si="2"/>
        <v>#VALUE!</v>
      </c>
    </row>
    <row r="30" spans="1:13" ht="15.75" customHeight="1" x14ac:dyDescent="0.35">
      <c r="A30" s="33">
        <v>27</v>
      </c>
      <c r="B30" s="34" t="s">
        <v>133</v>
      </c>
      <c r="C30" s="33"/>
      <c r="D30" s="33"/>
      <c r="E30" s="30"/>
      <c r="F30" s="33" t="s">
        <v>238</v>
      </c>
      <c r="G30" s="30">
        <f t="shared" si="5"/>
        <v>0</v>
      </c>
      <c r="H30" s="33"/>
      <c r="I30" s="30"/>
      <c r="J30" s="33"/>
      <c r="K30" s="33"/>
      <c r="L30" s="33" t="s">
        <v>238</v>
      </c>
      <c r="M30" s="29" t="e">
        <f t="shared" si="2"/>
        <v>#VALUE!</v>
      </c>
    </row>
    <row r="31" spans="1:13" ht="15.75" customHeight="1" x14ac:dyDescent="0.35">
      <c r="A31" s="33">
        <v>28</v>
      </c>
      <c r="B31" s="34" t="s">
        <v>134</v>
      </c>
      <c r="C31" s="33"/>
      <c r="D31" s="33"/>
      <c r="E31" s="30"/>
      <c r="F31" s="33" t="s">
        <v>238</v>
      </c>
      <c r="G31" s="30">
        <f t="shared" si="5"/>
        <v>0</v>
      </c>
      <c r="H31" s="33"/>
      <c r="I31" s="30"/>
      <c r="J31" s="33"/>
      <c r="K31" s="33"/>
      <c r="L31" s="33" t="s">
        <v>238</v>
      </c>
      <c r="M31" s="29" t="e">
        <f t="shared" si="2"/>
        <v>#VALUE!</v>
      </c>
    </row>
    <row r="32" spans="1:13" ht="15.75" customHeight="1" x14ac:dyDescent="0.35">
      <c r="A32" s="33">
        <v>29</v>
      </c>
      <c r="B32" s="34" t="s">
        <v>135</v>
      </c>
      <c r="C32" s="33"/>
      <c r="D32" s="33"/>
      <c r="E32" s="30"/>
      <c r="F32" s="33" t="s">
        <v>238</v>
      </c>
      <c r="G32" s="30">
        <f t="shared" si="5"/>
        <v>0</v>
      </c>
      <c r="H32" s="33"/>
      <c r="I32" s="30"/>
      <c r="J32" s="33"/>
      <c r="K32" s="33"/>
      <c r="L32" s="33" t="s">
        <v>238</v>
      </c>
      <c r="M32" s="29" t="e">
        <f t="shared" si="2"/>
        <v>#VALUE!</v>
      </c>
    </row>
    <row r="33" spans="1:13" ht="15.75" customHeight="1" x14ac:dyDescent="0.35">
      <c r="A33" s="33">
        <v>30</v>
      </c>
      <c r="B33" s="34" t="s">
        <v>136</v>
      </c>
      <c r="C33" s="33"/>
      <c r="D33" s="33"/>
      <c r="E33" s="30"/>
      <c r="F33" s="33" t="s">
        <v>238</v>
      </c>
      <c r="G33" s="30">
        <f t="shared" si="5"/>
        <v>0</v>
      </c>
      <c r="H33" s="33"/>
      <c r="I33" s="30"/>
      <c r="J33" s="33"/>
      <c r="K33" s="33"/>
      <c r="L33" s="33" t="s">
        <v>238</v>
      </c>
      <c r="M33" s="29" t="e">
        <f t="shared" si="2"/>
        <v>#VALUE!</v>
      </c>
    </row>
    <row r="34" spans="1:13" ht="15.75" customHeight="1" x14ac:dyDescent="0.35">
      <c r="A34" s="33">
        <v>31</v>
      </c>
      <c r="B34" s="34" t="s">
        <v>137</v>
      </c>
      <c r="C34" s="33"/>
      <c r="D34" s="33"/>
      <c r="E34" s="30"/>
      <c r="F34" s="33" t="s">
        <v>238</v>
      </c>
      <c r="G34" s="30">
        <f t="shared" si="5"/>
        <v>0</v>
      </c>
      <c r="H34" s="33"/>
      <c r="I34" s="30"/>
      <c r="J34" s="33"/>
      <c r="K34" s="33"/>
      <c r="L34" s="33" t="s">
        <v>238</v>
      </c>
      <c r="M34" s="29" t="e">
        <f t="shared" si="2"/>
        <v>#VALUE!</v>
      </c>
    </row>
    <row r="35" spans="1:13" ht="15.75" customHeight="1" x14ac:dyDescent="0.35">
      <c r="A35" s="33">
        <v>32</v>
      </c>
      <c r="B35" s="35" t="s">
        <v>24</v>
      </c>
      <c r="C35" s="33"/>
      <c r="D35" s="33" t="e">
        <v>#VALUE!</v>
      </c>
      <c r="E35" s="30" t="e">
        <f>SUM(C35:D35)</f>
        <v>#VALUE!</v>
      </c>
      <c r="F35" s="33"/>
      <c r="G35" s="30" t="e">
        <f t="shared" si="5"/>
        <v>#VALUE!</v>
      </c>
      <c r="H35" s="33"/>
      <c r="I35" s="30"/>
      <c r="J35" s="33" t="e">
        <v>#VALUE!</v>
      </c>
      <c r="K35" s="33" t="e">
        <v>#VALUE!</v>
      </c>
      <c r="L35" s="33" t="s">
        <v>238</v>
      </c>
      <c r="M35" s="29" t="e">
        <f t="shared" si="2"/>
        <v>#VALUE!</v>
      </c>
    </row>
    <row r="36" spans="1:13" ht="15.75" customHeight="1" x14ac:dyDescent="0.35">
      <c r="A36" s="33">
        <v>33</v>
      </c>
      <c r="B36" s="34" t="s">
        <v>138</v>
      </c>
      <c r="C36" s="33"/>
      <c r="D36" s="33"/>
      <c r="E36" s="30"/>
      <c r="F36" s="33"/>
      <c r="G36" s="30"/>
      <c r="H36" s="33" t="s">
        <v>238</v>
      </c>
      <c r="I36" s="30"/>
      <c r="J36" s="33"/>
      <c r="K36" s="33"/>
      <c r="L36" s="33" t="s">
        <v>238</v>
      </c>
      <c r="M36" s="29" t="e">
        <f t="shared" si="2"/>
        <v>#VALUE!</v>
      </c>
    </row>
    <row r="37" spans="1:13" ht="15.75" customHeight="1" x14ac:dyDescent="0.35">
      <c r="A37" s="33">
        <v>34</v>
      </c>
      <c r="B37" s="34" t="s">
        <v>139</v>
      </c>
      <c r="C37" s="33"/>
      <c r="D37" s="33"/>
      <c r="E37" s="30"/>
      <c r="F37" s="33"/>
      <c r="G37" s="30"/>
      <c r="H37" s="33" t="s">
        <v>238</v>
      </c>
      <c r="I37" s="30"/>
      <c r="J37" s="33"/>
      <c r="K37" s="33"/>
      <c r="L37" s="33" t="s">
        <v>238</v>
      </c>
      <c r="M37" s="29" t="e">
        <f t="shared" si="2"/>
        <v>#VALUE!</v>
      </c>
    </row>
    <row r="38" spans="1:13" ht="15.75" customHeight="1" x14ac:dyDescent="0.35">
      <c r="A38" s="33">
        <v>35</v>
      </c>
      <c r="B38" s="34" t="s">
        <v>33</v>
      </c>
      <c r="C38" s="33"/>
      <c r="D38" s="33" t="e">
        <v>#VALUE!</v>
      </c>
      <c r="E38" s="30" t="e">
        <f>SUM(C38:D38)</f>
        <v>#VALUE!</v>
      </c>
      <c r="F38" s="33" t="s">
        <v>238</v>
      </c>
      <c r="G38" s="30" t="e">
        <f t="shared" ref="G38:G41" si="6">SUM(E38:F38)</f>
        <v>#VALUE!</v>
      </c>
      <c r="H38" s="33"/>
      <c r="I38" s="30"/>
      <c r="J38" s="33" t="s">
        <v>238</v>
      </c>
      <c r="K38" s="33"/>
      <c r="L38" s="33" t="s">
        <v>238</v>
      </c>
      <c r="M38" s="29" t="e">
        <f t="shared" si="2"/>
        <v>#VALUE!</v>
      </c>
    </row>
    <row r="39" spans="1:13" ht="15.75" customHeight="1" x14ac:dyDescent="0.35">
      <c r="A39" s="33">
        <v>36</v>
      </c>
      <c r="B39" s="34" t="s">
        <v>140</v>
      </c>
      <c r="C39" s="33"/>
      <c r="D39" s="33"/>
      <c r="E39" s="30"/>
      <c r="F39" s="33" t="s">
        <v>238</v>
      </c>
      <c r="G39" s="30">
        <f t="shared" si="6"/>
        <v>0</v>
      </c>
      <c r="H39" s="33" t="s">
        <v>238</v>
      </c>
      <c r="I39" s="30"/>
      <c r="J39" s="33" t="s">
        <v>238</v>
      </c>
      <c r="K39" s="33"/>
      <c r="L39" s="33" t="s">
        <v>238</v>
      </c>
      <c r="M39" s="29" t="e">
        <f t="shared" si="2"/>
        <v>#VALUE!</v>
      </c>
    </row>
    <row r="40" spans="1:13" ht="15.75" customHeight="1" x14ac:dyDescent="0.35">
      <c r="A40" s="33">
        <v>37</v>
      </c>
      <c r="B40" s="34" t="s">
        <v>141</v>
      </c>
      <c r="C40" s="33"/>
      <c r="D40" s="33"/>
      <c r="E40" s="30"/>
      <c r="F40" s="33" t="s">
        <v>238</v>
      </c>
      <c r="G40" s="30">
        <f t="shared" si="6"/>
        <v>0</v>
      </c>
      <c r="H40" s="33" t="s">
        <v>238</v>
      </c>
      <c r="I40" s="30"/>
      <c r="J40" s="33" t="s">
        <v>238</v>
      </c>
      <c r="K40" s="33"/>
      <c r="L40" s="33" t="s">
        <v>238</v>
      </c>
      <c r="M40" s="29" t="e">
        <f t="shared" si="2"/>
        <v>#VALUE!</v>
      </c>
    </row>
    <row r="41" spans="1:13" ht="15.75" customHeight="1" x14ac:dyDescent="0.35">
      <c r="A41" s="33">
        <v>38</v>
      </c>
      <c r="B41" s="34" t="s">
        <v>142</v>
      </c>
      <c r="C41" s="33"/>
      <c r="D41" s="33"/>
      <c r="E41" s="30"/>
      <c r="F41" s="33" t="s">
        <v>238</v>
      </c>
      <c r="G41" s="30">
        <f t="shared" si="6"/>
        <v>0</v>
      </c>
      <c r="H41" s="33" t="s">
        <v>238</v>
      </c>
      <c r="I41" s="30"/>
      <c r="J41" s="33" t="s">
        <v>238</v>
      </c>
      <c r="K41" s="33"/>
      <c r="L41" s="33" t="s">
        <v>238</v>
      </c>
      <c r="M41" s="29" t="e">
        <f t="shared" si="2"/>
        <v>#VALUE!</v>
      </c>
    </row>
    <row r="42" spans="1:13" ht="15.75" customHeight="1" x14ac:dyDescent="0.35">
      <c r="A42" s="33">
        <v>39</v>
      </c>
      <c r="B42" s="34" t="s">
        <v>143</v>
      </c>
      <c r="C42" s="33"/>
      <c r="D42" s="33"/>
      <c r="E42" s="30"/>
      <c r="F42" s="33"/>
      <c r="G42" s="30"/>
      <c r="H42" s="33" t="s">
        <v>238</v>
      </c>
      <c r="I42" s="30"/>
      <c r="J42" s="33"/>
      <c r="K42" s="33"/>
      <c r="L42" s="33" t="s">
        <v>238</v>
      </c>
      <c r="M42" s="29" t="e">
        <f t="shared" si="2"/>
        <v>#VALUE!</v>
      </c>
    </row>
    <row r="43" spans="1:13" ht="15.75" customHeight="1" x14ac:dyDescent="0.35">
      <c r="A43" s="33">
        <v>40</v>
      </c>
      <c r="B43" s="34" t="s">
        <v>144</v>
      </c>
      <c r="C43" s="33"/>
      <c r="D43" s="33"/>
      <c r="E43" s="30"/>
      <c r="F43" s="33"/>
      <c r="G43" s="30"/>
      <c r="H43" s="33" t="s">
        <v>238</v>
      </c>
      <c r="I43" s="30"/>
      <c r="J43" s="33"/>
      <c r="K43" s="33"/>
      <c r="L43" s="33" t="s">
        <v>238</v>
      </c>
      <c r="M43" s="29" t="e">
        <f t="shared" si="2"/>
        <v>#VALUE!</v>
      </c>
    </row>
    <row r="44" spans="1:13" ht="15.75" customHeight="1" x14ac:dyDescent="0.35">
      <c r="A44" s="33">
        <v>41</v>
      </c>
      <c r="B44" s="34" t="s">
        <v>14</v>
      </c>
      <c r="C44" s="33" t="e">
        <v>#VALUE!</v>
      </c>
      <c r="D44" s="33" t="s">
        <v>238</v>
      </c>
      <c r="E44" s="30"/>
      <c r="F44" s="33"/>
      <c r="G44" s="30"/>
      <c r="H44" s="33"/>
      <c r="I44" s="30"/>
      <c r="J44" s="33"/>
      <c r="K44" s="33" t="s">
        <v>238</v>
      </c>
      <c r="L44" s="33" t="s">
        <v>238</v>
      </c>
      <c r="M44" s="29" t="e">
        <f t="shared" si="2"/>
        <v>#VALUE!</v>
      </c>
    </row>
    <row r="45" spans="1:13" ht="15.75" customHeight="1" x14ac:dyDescent="0.35">
      <c r="A45" s="33">
        <v>42</v>
      </c>
      <c r="B45" s="37" t="s">
        <v>23</v>
      </c>
      <c r="C45" s="33"/>
      <c r="D45" s="33" t="s">
        <v>238</v>
      </c>
      <c r="E45" s="30">
        <f>SUM(C45:D45)</f>
        <v>0</v>
      </c>
      <c r="F45" s="33"/>
      <c r="G45" s="30">
        <f>SUM(E45:F45)</f>
        <v>0</v>
      </c>
      <c r="H45" s="33"/>
      <c r="I45" s="30"/>
      <c r="J45" s="33"/>
      <c r="K45" s="33" t="s">
        <v>238</v>
      </c>
      <c r="L45" s="33" t="s">
        <v>238</v>
      </c>
      <c r="M45" s="29" t="e">
        <f t="shared" si="2"/>
        <v>#VALUE!</v>
      </c>
    </row>
    <row r="46" spans="1:13" ht="15.75" customHeight="1" x14ac:dyDescent="0.35">
      <c r="A46" s="33">
        <v>43</v>
      </c>
      <c r="B46" s="34" t="s">
        <v>145</v>
      </c>
      <c r="C46" s="33"/>
      <c r="D46" s="33"/>
      <c r="E46" s="30"/>
      <c r="F46" s="33"/>
      <c r="G46" s="30"/>
      <c r="H46" s="33" t="s">
        <v>238</v>
      </c>
      <c r="I46" s="30"/>
      <c r="J46" s="33"/>
      <c r="K46" s="33"/>
      <c r="L46" s="33" t="s">
        <v>238</v>
      </c>
      <c r="M46" s="29" t="e">
        <f t="shared" si="2"/>
        <v>#VALUE!</v>
      </c>
    </row>
    <row r="47" spans="1:13" ht="15.75" customHeight="1" x14ac:dyDescent="0.35">
      <c r="A47" s="33">
        <v>44</v>
      </c>
      <c r="B47" s="34" t="s">
        <v>146</v>
      </c>
      <c r="C47" s="33"/>
      <c r="D47" s="33"/>
      <c r="E47" s="30"/>
      <c r="F47" s="33"/>
      <c r="G47" s="30"/>
      <c r="H47" s="33" t="s">
        <v>238</v>
      </c>
      <c r="I47" s="30"/>
      <c r="J47" s="33" t="e">
        <v>#VALUE!</v>
      </c>
      <c r="K47" s="33"/>
      <c r="L47" s="33" t="s">
        <v>238</v>
      </c>
      <c r="M47" s="29" t="e">
        <f t="shared" si="2"/>
        <v>#VALUE!</v>
      </c>
    </row>
    <row r="48" spans="1:13" ht="15.75" customHeight="1" x14ac:dyDescent="0.35">
      <c r="A48" s="33">
        <v>45</v>
      </c>
      <c r="B48" s="34" t="s">
        <v>147</v>
      </c>
      <c r="C48" s="33"/>
      <c r="D48" s="33"/>
      <c r="E48" s="30"/>
      <c r="F48" s="33"/>
      <c r="G48" s="30"/>
      <c r="H48" s="33" t="s">
        <v>238</v>
      </c>
      <c r="I48" s="30"/>
      <c r="J48" s="33"/>
      <c r="K48" s="33"/>
      <c r="L48" s="33" t="s">
        <v>238</v>
      </c>
      <c r="M48" s="29" t="e">
        <f t="shared" si="2"/>
        <v>#VALUE!</v>
      </c>
    </row>
    <row r="49" spans="1:13" ht="15.75" customHeight="1" x14ac:dyDescent="0.35">
      <c r="A49" s="33">
        <v>46</v>
      </c>
      <c r="B49" s="34" t="s">
        <v>148</v>
      </c>
      <c r="C49" s="33"/>
      <c r="D49" s="33"/>
      <c r="E49" s="30"/>
      <c r="F49" s="33"/>
      <c r="G49" s="30"/>
      <c r="H49" s="33" t="s">
        <v>238</v>
      </c>
      <c r="I49" s="30"/>
      <c r="J49" s="33"/>
      <c r="K49" s="33"/>
      <c r="L49" s="33" t="s">
        <v>238</v>
      </c>
      <c r="M49" s="29" t="e">
        <f t="shared" si="2"/>
        <v>#VALUE!</v>
      </c>
    </row>
    <row r="50" spans="1:13" ht="15.75" customHeight="1" x14ac:dyDescent="0.35">
      <c r="A50" s="33">
        <v>47</v>
      </c>
      <c r="B50" s="34" t="s">
        <v>149</v>
      </c>
      <c r="C50" s="33"/>
      <c r="D50" s="33"/>
      <c r="E50" s="30"/>
      <c r="F50" s="33"/>
      <c r="G50" s="30"/>
      <c r="H50" s="33" t="s">
        <v>238</v>
      </c>
      <c r="I50" s="30"/>
      <c r="J50" s="33"/>
      <c r="K50" s="33"/>
      <c r="L50" s="33" t="s">
        <v>238</v>
      </c>
      <c r="M50" s="29" t="e">
        <f t="shared" si="2"/>
        <v>#VALUE!</v>
      </c>
    </row>
    <row r="51" spans="1:13" ht="15.75" customHeight="1" x14ac:dyDescent="0.35">
      <c r="A51" s="33">
        <v>48</v>
      </c>
      <c r="B51" s="34" t="s">
        <v>150</v>
      </c>
      <c r="C51" s="33"/>
      <c r="D51" s="33"/>
      <c r="E51" s="30"/>
      <c r="F51" s="33"/>
      <c r="G51" s="30"/>
      <c r="H51" s="33" t="s">
        <v>238</v>
      </c>
      <c r="I51" s="30"/>
      <c r="J51" s="33"/>
      <c r="K51" s="33"/>
      <c r="L51" s="33" t="s">
        <v>238</v>
      </c>
      <c r="M51" s="29" t="e">
        <f t="shared" si="2"/>
        <v>#VALUE!</v>
      </c>
    </row>
    <row r="52" spans="1:13" ht="15.75" customHeight="1" x14ac:dyDescent="0.35">
      <c r="A52" s="33">
        <v>49</v>
      </c>
      <c r="B52" s="34" t="s">
        <v>151</v>
      </c>
      <c r="C52" s="33"/>
      <c r="D52" s="33"/>
      <c r="E52" s="30"/>
      <c r="F52" s="33"/>
      <c r="G52" s="30"/>
      <c r="H52" s="33" t="s">
        <v>238</v>
      </c>
      <c r="I52" s="30"/>
      <c r="J52" s="33"/>
      <c r="K52" s="33"/>
      <c r="L52" s="33" t="s">
        <v>238</v>
      </c>
      <c r="M52" s="29" t="e">
        <f t="shared" si="2"/>
        <v>#VALUE!</v>
      </c>
    </row>
    <row r="53" spans="1:13" ht="15.75" customHeight="1" x14ac:dyDescent="0.35">
      <c r="A53" s="33">
        <v>50</v>
      </c>
      <c r="B53" s="34" t="s">
        <v>152</v>
      </c>
      <c r="C53" s="33"/>
      <c r="D53" s="33"/>
      <c r="E53" s="30"/>
      <c r="F53" s="33"/>
      <c r="G53" s="30"/>
      <c r="H53" s="33" t="s">
        <v>238</v>
      </c>
      <c r="I53" s="30"/>
      <c r="J53" s="33" t="s">
        <v>238</v>
      </c>
      <c r="K53" s="33"/>
      <c r="L53" s="33" t="s">
        <v>238</v>
      </c>
      <c r="M53" s="29" t="e">
        <f t="shared" si="2"/>
        <v>#VALUE!</v>
      </c>
    </row>
    <row r="54" spans="1:13" ht="15.75" customHeight="1" x14ac:dyDescent="0.35">
      <c r="A54" s="33">
        <v>51</v>
      </c>
      <c r="B54" s="37" t="s">
        <v>153</v>
      </c>
      <c r="C54" s="33"/>
      <c r="D54" s="33"/>
      <c r="E54" s="30"/>
      <c r="F54" s="33"/>
      <c r="G54" s="30"/>
      <c r="H54" s="33"/>
      <c r="I54" s="30"/>
      <c r="J54" s="33" t="s">
        <v>238</v>
      </c>
      <c r="K54" s="33"/>
      <c r="L54" s="33" t="s">
        <v>238</v>
      </c>
      <c r="M54" s="29" t="e">
        <f t="shared" si="2"/>
        <v>#VALUE!</v>
      </c>
    </row>
    <row r="55" spans="1:13" ht="15.75" customHeight="1" x14ac:dyDescent="0.35">
      <c r="A55" s="33">
        <v>52</v>
      </c>
      <c r="B55" s="34" t="s">
        <v>154</v>
      </c>
      <c r="C55" s="33"/>
      <c r="D55" s="33"/>
      <c r="E55" s="30"/>
      <c r="F55" s="33" t="s">
        <v>238</v>
      </c>
      <c r="G55" s="30">
        <f t="shared" ref="G55:G57" si="7">SUM(E55:F55)</f>
        <v>0</v>
      </c>
      <c r="H55" s="33"/>
      <c r="I55" s="30"/>
      <c r="J55" s="33"/>
      <c r="K55" s="33"/>
      <c r="L55" s="33" t="s">
        <v>238</v>
      </c>
      <c r="M55" s="29" t="e">
        <f t="shared" si="2"/>
        <v>#VALUE!</v>
      </c>
    </row>
    <row r="56" spans="1:13" ht="15.75" customHeight="1" x14ac:dyDescent="0.35">
      <c r="A56" s="33">
        <v>53</v>
      </c>
      <c r="B56" s="34" t="s">
        <v>155</v>
      </c>
      <c r="C56" s="33"/>
      <c r="D56" s="33"/>
      <c r="E56" s="30"/>
      <c r="F56" s="33" t="s">
        <v>238</v>
      </c>
      <c r="G56" s="30">
        <f t="shared" si="7"/>
        <v>0</v>
      </c>
      <c r="H56" s="33"/>
      <c r="I56" s="30"/>
      <c r="J56" s="33"/>
      <c r="K56" s="33"/>
      <c r="L56" s="33" t="s">
        <v>238</v>
      </c>
      <c r="M56" s="29" t="e">
        <f t="shared" si="2"/>
        <v>#VALUE!</v>
      </c>
    </row>
    <row r="57" spans="1:13" ht="15.75" customHeight="1" x14ac:dyDescent="0.35">
      <c r="A57" s="33">
        <v>54</v>
      </c>
      <c r="B57" s="34" t="s">
        <v>156</v>
      </c>
      <c r="C57" s="33"/>
      <c r="D57" s="33"/>
      <c r="E57" s="30"/>
      <c r="F57" s="33" t="s">
        <v>238</v>
      </c>
      <c r="G57" s="30">
        <f t="shared" si="7"/>
        <v>0</v>
      </c>
      <c r="H57" s="33"/>
      <c r="I57" s="30"/>
      <c r="J57" s="33"/>
      <c r="K57" s="33"/>
      <c r="L57" s="33" t="s">
        <v>238</v>
      </c>
      <c r="M57" s="29" t="e">
        <f t="shared" si="2"/>
        <v>#VALUE!</v>
      </c>
    </row>
    <row r="58" spans="1:13" ht="15.75" customHeight="1" x14ac:dyDescent="0.35">
      <c r="A58" s="33">
        <v>55</v>
      </c>
      <c r="B58" s="34" t="s">
        <v>157</v>
      </c>
      <c r="C58" s="33"/>
      <c r="D58" s="33"/>
      <c r="E58" s="30"/>
      <c r="F58" s="33"/>
      <c r="G58" s="30"/>
      <c r="H58" s="33" t="s">
        <v>238</v>
      </c>
      <c r="I58" s="30"/>
      <c r="J58" s="33"/>
      <c r="K58" s="33"/>
      <c r="L58" s="33" t="s">
        <v>238</v>
      </c>
      <c r="M58" s="29" t="e">
        <f t="shared" si="2"/>
        <v>#VALUE!</v>
      </c>
    </row>
    <row r="59" spans="1:13" ht="15.75" customHeight="1" x14ac:dyDescent="0.35">
      <c r="A59" s="33">
        <v>56</v>
      </c>
      <c r="B59" s="34" t="s">
        <v>158</v>
      </c>
      <c r="C59" s="33"/>
      <c r="D59" s="33"/>
      <c r="E59" s="30"/>
      <c r="F59" s="33"/>
      <c r="G59" s="30"/>
      <c r="H59" s="33" t="s">
        <v>238</v>
      </c>
      <c r="I59" s="30"/>
      <c r="J59" s="33"/>
      <c r="K59" s="33"/>
      <c r="L59" s="33" t="s">
        <v>238</v>
      </c>
      <c r="M59" s="29" t="e">
        <f t="shared" si="2"/>
        <v>#VALUE!</v>
      </c>
    </row>
    <row r="60" spans="1:13" ht="15.75" customHeight="1" x14ac:dyDescent="0.35">
      <c r="A60" s="33">
        <v>57</v>
      </c>
      <c r="B60" s="38" t="s">
        <v>159</v>
      </c>
      <c r="C60" s="33"/>
      <c r="D60" s="33"/>
      <c r="E60" s="30"/>
      <c r="F60" s="33"/>
      <c r="G60" s="30"/>
      <c r="H60" s="33"/>
      <c r="I60" s="30"/>
      <c r="J60" s="33"/>
      <c r="K60" s="33"/>
      <c r="L60" s="33" t="s">
        <v>238</v>
      </c>
      <c r="M60" s="29" t="e">
        <f t="shared" si="2"/>
        <v>#VALUE!</v>
      </c>
    </row>
    <row r="61" spans="1:13" ht="15.75" customHeight="1" x14ac:dyDescent="0.35">
      <c r="A61" s="33">
        <v>58</v>
      </c>
      <c r="B61" s="34" t="s">
        <v>160</v>
      </c>
      <c r="C61" s="33"/>
      <c r="D61" s="33"/>
      <c r="E61" s="30"/>
      <c r="F61" s="33"/>
      <c r="G61" s="30"/>
      <c r="H61" s="33" t="e">
        <v>#VALUE!</v>
      </c>
      <c r="I61" s="30"/>
      <c r="J61" s="33"/>
      <c r="K61" s="33"/>
      <c r="L61" s="33" t="s">
        <v>238</v>
      </c>
      <c r="M61" s="29" t="e">
        <f t="shared" si="2"/>
        <v>#VALUE!</v>
      </c>
    </row>
    <row r="62" spans="1:13" ht="15.75" customHeight="1" x14ac:dyDescent="0.35">
      <c r="A62" s="33">
        <v>59</v>
      </c>
      <c r="B62" s="34" t="s">
        <v>17</v>
      </c>
      <c r="C62" s="33"/>
      <c r="D62" s="33" t="e">
        <v>#VALUE!</v>
      </c>
      <c r="E62" s="30" t="e">
        <f>SUM(C62:D62)</f>
        <v>#VALUE!</v>
      </c>
      <c r="F62" s="33"/>
      <c r="G62" s="30" t="e">
        <f>SUM(E62:F62)</f>
        <v>#VALUE!</v>
      </c>
      <c r="H62" s="33"/>
      <c r="I62" s="30"/>
      <c r="J62" s="33"/>
      <c r="K62" s="33"/>
      <c r="L62" s="33" t="s">
        <v>238</v>
      </c>
      <c r="M62" s="29" t="e">
        <f t="shared" si="2"/>
        <v>#VALUE!</v>
      </c>
    </row>
    <row r="63" spans="1:13" ht="15.75" customHeight="1" x14ac:dyDescent="0.35">
      <c r="A63" s="33">
        <v>60</v>
      </c>
      <c r="B63" s="34" t="s">
        <v>161</v>
      </c>
      <c r="C63" s="33"/>
      <c r="D63" s="33"/>
      <c r="E63" s="30"/>
      <c r="F63" s="33"/>
      <c r="G63" s="30"/>
      <c r="H63" s="33" t="e">
        <v>#VALUE!</v>
      </c>
      <c r="I63" s="30"/>
      <c r="J63" s="33"/>
      <c r="K63" s="33"/>
      <c r="L63" s="33" t="s">
        <v>238</v>
      </c>
      <c r="M63" s="29" t="e">
        <f t="shared" si="2"/>
        <v>#VALUE!</v>
      </c>
    </row>
    <row r="64" spans="1:13" ht="15.75" customHeight="1" x14ac:dyDescent="0.35">
      <c r="A64" s="39"/>
      <c r="B64" s="40"/>
      <c r="C64" s="39"/>
      <c r="D64" s="39"/>
      <c r="E64" s="41"/>
      <c r="F64" s="39"/>
      <c r="G64" s="41"/>
      <c r="H64" s="39"/>
      <c r="I64" s="42"/>
      <c r="J64" s="39"/>
      <c r="K64" s="39"/>
      <c r="L64" s="43"/>
      <c r="M64" s="44"/>
    </row>
    <row r="65" spans="1:13" ht="15.75" customHeight="1" x14ac:dyDescent="0.35">
      <c r="A65" s="39"/>
      <c r="B65" s="40"/>
      <c r="C65" s="39"/>
      <c r="D65" s="39"/>
      <c r="E65" s="41"/>
      <c r="F65" s="39"/>
      <c r="G65" s="41"/>
      <c r="H65" s="39"/>
      <c r="I65" s="42"/>
      <c r="J65" s="39"/>
      <c r="K65" s="39"/>
      <c r="L65" s="43"/>
      <c r="M65" s="45"/>
    </row>
    <row r="66" spans="1:13" ht="15.75" customHeight="1" x14ac:dyDescent="0.35">
      <c r="A66" s="39"/>
      <c r="B66" s="40"/>
      <c r="C66" s="39"/>
      <c r="D66" s="39"/>
      <c r="E66" s="41"/>
      <c r="F66" s="39"/>
      <c r="G66" s="41"/>
      <c r="H66" s="39"/>
      <c r="I66" s="42"/>
      <c r="J66" s="39"/>
      <c r="K66" s="39"/>
      <c r="L66" s="43"/>
      <c r="M66" s="45"/>
    </row>
    <row r="67" spans="1:13" ht="15.75" customHeight="1" x14ac:dyDescent="0.35">
      <c r="A67" s="94" t="s">
        <v>162</v>
      </c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</row>
    <row r="68" spans="1:13" ht="15.75" customHeight="1" x14ac:dyDescent="0.35">
      <c r="A68" s="43"/>
      <c r="B68" s="43"/>
      <c r="C68" s="43"/>
      <c r="D68" s="43"/>
      <c r="E68" s="46"/>
      <c r="F68" s="43"/>
      <c r="G68" s="46"/>
      <c r="H68" s="39"/>
      <c r="I68" s="42"/>
      <c r="J68" s="39"/>
      <c r="K68" s="39"/>
      <c r="L68" s="43"/>
      <c r="M68" s="43"/>
    </row>
    <row r="69" spans="1:13" ht="15.75" customHeight="1" x14ac:dyDescent="0.35">
      <c r="A69" s="28" t="s">
        <v>122</v>
      </c>
      <c r="B69" s="28" t="s">
        <v>123</v>
      </c>
      <c r="C69" s="29" t="s">
        <v>46</v>
      </c>
      <c r="D69" s="29" t="s">
        <v>52</v>
      </c>
      <c r="E69" s="30"/>
      <c r="F69" s="29" t="s">
        <v>53</v>
      </c>
      <c r="G69" s="30"/>
      <c r="H69" s="29" t="s">
        <v>52</v>
      </c>
      <c r="I69" s="30"/>
      <c r="J69" s="29" t="s">
        <v>56</v>
      </c>
      <c r="K69" s="29" t="s">
        <v>57</v>
      </c>
      <c r="L69" s="29" t="s">
        <v>57</v>
      </c>
      <c r="M69" s="29" t="s">
        <v>58</v>
      </c>
    </row>
    <row r="70" spans="1:13" ht="15.75" customHeight="1" x14ac:dyDescent="0.35">
      <c r="A70" s="32">
        <v>1</v>
      </c>
      <c r="B70" s="32" t="s">
        <v>5</v>
      </c>
      <c r="C70" s="31">
        <f>SUMIF(naised_suurtabel!B:B,B70,naised_suurtabel!C:C)</f>
        <v>0</v>
      </c>
      <c r="D70" s="31">
        <f>SUMIF(naised_suurtabel!B:B,B70,naised_suurtabel!I:I)</f>
        <v>0</v>
      </c>
      <c r="E70" s="30"/>
      <c r="F70" s="31">
        <f>SUMIF(naised_suurtabel!B:B,B70,naised_suurtabel!O:O)</f>
        <v>0</v>
      </c>
      <c r="G70" s="30"/>
      <c r="H70" s="31">
        <f>SUMIF(naised_suurtabel!B:B,B70,naised_suurtabel!AH:AH)</f>
        <v>0</v>
      </c>
      <c r="I70" s="30"/>
      <c r="J70" s="31">
        <f>SUMIF(naised_suurtabel!B:B,B70,naised_suurtabel!AI:AI)</f>
        <v>0</v>
      </c>
      <c r="K70" s="31">
        <f>SUMIF(naised_suurtabel!B:B,B70,naised_suurtabel!AP:AP)</f>
        <v>0</v>
      </c>
      <c r="L70" s="31">
        <f>SUMIF(naised_suurtabel!B:B,B70,naised_suurtabel!AW:AW)</f>
        <v>0</v>
      </c>
      <c r="M70" s="31">
        <f t="shared" ref="M70:M142" si="8">SUM(C70+D70+F70+H70+J70+K70+L70)</f>
        <v>0</v>
      </c>
    </row>
    <row r="71" spans="1:13" ht="15.75" customHeight="1" x14ac:dyDescent="0.35">
      <c r="A71" s="34">
        <v>2</v>
      </c>
      <c r="B71" s="34" t="s">
        <v>34</v>
      </c>
      <c r="C71" s="33"/>
      <c r="D71" s="33">
        <f>SUMIF(naised_suurtabel!B:B,B71,naised_suurtabel!I:I)</f>
        <v>1.5</v>
      </c>
      <c r="E71" s="47"/>
      <c r="F71" s="33">
        <f>SUMIF(naised_suurtabel!B:B,B71,naised_suurtabel!O:O)</f>
        <v>6</v>
      </c>
      <c r="G71" s="47"/>
      <c r="H71" s="33">
        <f>SUMIF(naised_suurtabel!B:B,B71,naised_suurtabel!AH:AH)</f>
        <v>14</v>
      </c>
      <c r="I71" s="30"/>
      <c r="J71" s="33">
        <f>SUMIF(naised_suurtabel!B:B,B71,naised_suurtabel!AI:AI)</f>
        <v>9.5</v>
      </c>
      <c r="K71" s="33">
        <f>SUMIF(naised_suurtabel!B:B,B71,naised_suurtabel!AP:AP)</f>
        <v>10.5</v>
      </c>
      <c r="L71" s="33">
        <f>SUMIF(naised_suurtabel!B:B,B71,naised_suurtabel!AW:AW)</f>
        <v>9.5</v>
      </c>
      <c r="M71" s="29">
        <f t="shared" si="8"/>
        <v>51</v>
      </c>
    </row>
    <row r="72" spans="1:13" ht="15.75" customHeight="1" x14ac:dyDescent="0.35">
      <c r="A72" s="34">
        <v>3</v>
      </c>
      <c r="B72" s="38" t="s">
        <v>84</v>
      </c>
      <c r="C72" s="38"/>
      <c r="D72" s="38"/>
      <c r="E72" s="48"/>
      <c r="F72" s="38"/>
      <c r="G72" s="48"/>
      <c r="H72" s="33">
        <f>SUMIF(naised_suurtabel!B:B,B72,naised_suurtabel!AH:AH)</f>
        <v>21</v>
      </c>
      <c r="I72" s="30"/>
      <c r="J72" s="33">
        <f>SUMIF(naised_suurtabel!B:B,B72,naised_suurtabel!AI:AI)</f>
        <v>3.5</v>
      </c>
      <c r="K72" s="33">
        <f>SUMIF(naised_suurtabel!B:B,B72,naised_suurtabel!AP:AP)</f>
        <v>9.5</v>
      </c>
      <c r="L72" s="33">
        <f>SUMIF(naised_suurtabel!B:B,B72,naised_suurtabel!AW:AW)</f>
        <v>9</v>
      </c>
      <c r="M72" s="29">
        <f t="shared" si="8"/>
        <v>43</v>
      </c>
    </row>
    <row r="73" spans="1:13" ht="15.75" customHeight="1" x14ac:dyDescent="0.35">
      <c r="A73" s="34">
        <v>4</v>
      </c>
      <c r="B73" s="38" t="s">
        <v>65</v>
      </c>
      <c r="C73" s="33"/>
      <c r="D73" s="33"/>
      <c r="E73" s="47"/>
      <c r="F73" s="33">
        <f>SUMIF(naised_suurtabel!B:B,B73,naised_suurtabel!O:O)</f>
        <v>4.5</v>
      </c>
      <c r="G73" s="47"/>
      <c r="H73" s="33">
        <f>SUMIF(naised_suurtabel!B:B,B73,naised_suurtabel!AH:AH)</f>
        <v>12</v>
      </c>
      <c r="I73" s="30"/>
      <c r="J73" s="33">
        <f>SUMIF(naised_suurtabel!B:B,B73,naised_suurtabel!AI:AI)</f>
        <v>10.5</v>
      </c>
      <c r="K73" s="33"/>
      <c r="L73" s="33">
        <f>SUMIF(naised_suurtabel!B:B,B73,naised_suurtabel!AW:AW)</f>
        <v>5.5</v>
      </c>
      <c r="M73" s="29">
        <f t="shared" si="8"/>
        <v>32.5</v>
      </c>
    </row>
    <row r="74" spans="1:13" ht="15.75" customHeight="1" x14ac:dyDescent="0.35">
      <c r="A74" s="34">
        <v>5</v>
      </c>
      <c r="B74" s="34" t="s">
        <v>37</v>
      </c>
      <c r="C74" s="33"/>
      <c r="D74" s="33">
        <f>SUMIF(naised_suurtabel!B:B,B74,naised_suurtabel!I:I)</f>
        <v>7.5</v>
      </c>
      <c r="E74" s="47"/>
      <c r="F74" s="33"/>
      <c r="G74" s="47"/>
      <c r="H74" s="33">
        <f>SUMIF(naised_suurtabel!B:B,B74,naised_suurtabel!AH:AH)</f>
        <v>14.5</v>
      </c>
      <c r="I74" s="30"/>
      <c r="J74" s="33"/>
      <c r="K74" s="33"/>
      <c r="L74" s="33">
        <f>SUMIF(naised_suurtabel!B:B,B74,naised_suurtabel!AW:AW)</f>
        <v>9</v>
      </c>
      <c r="M74" s="29">
        <f t="shared" si="8"/>
        <v>31</v>
      </c>
    </row>
    <row r="75" spans="1:13" ht="15.75" customHeight="1" x14ac:dyDescent="0.35">
      <c r="A75" s="34">
        <v>6</v>
      </c>
      <c r="B75" s="34" t="s">
        <v>43</v>
      </c>
      <c r="C75" s="33"/>
      <c r="D75" s="33">
        <f>SUMIF(naised_suurtabel!B:B,B75,naised_suurtabel!I:I)</f>
        <v>2.5</v>
      </c>
      <c r="E75" s="47"/>
      <c r="F75" s="33"/>
      <c r="G75" s="47"/>
      <c r="H75" s="33">
        <f>SUMIF(naised_suurtabel!B:B,B75,naised_suurtabel!AH:AH)</f>
        <v>18.5</v>
      </c>
      <c r="I75" s="30"/>
      <c r="J75" s="33">
        <f>SUMIF(naised_suurtabel!B:B,B75,naised_suurtabel!AI:AI)</f>
        <v>0.5</v>
      </c>
      <c r="K75" s="33">
        <f>SUMIF(naised_suurtabel!B:B,B75,naised_suurtabel!AP:AP)</f>
        <v>4.5</v>
      </c>
      <c r="L75" s="33">
        <f>SUMIF(naised_suurtabel!B:B,B75,naised_suurtabel!AW:AW)</f>
        <v>3.5</v>
      </c>
      <c r="M75" s="29">
        <f t="shared" si="8"/>
        <v>29.5</v>
      </c>
    </row>
    <row r="76" spans="1:13" ht="15.75" customHeight="1" x14ac:dyDescent="0.35">
      <c r="A76" s="34">
        <v>7</v>
      </c>
      <c r="B76" s="34" t="s">
        <v>36</v>
      </c>
      <c r="C76" s="33"/>
      <c r="D76" s="33">
        <f>SUMIF(naised_suurtabel!B:B,B76,naised_suurtabel!I:I)</f>
        <v>7.5</v>
      </c>
      <c r="E76" s="47"/>
      <c r="F76" s="33"/>
      <c r="G76" s="47"/>
      <c r="H76" s="33"/>
      <c r="I76" s="30"/>
      <c r="J76" s="33">
        <f>SUMIF(naised_suurtabel!B:B,B76,naised_suurtabel!AI:AI)</f>
        <v>4.5</v>
      </c>
      <c r="K76" s="33">
        <f>SUMIF(naised_suurtabel!B:B,B76,naised_suurtabel!AP:AP)</f>
        <v>9.5</v>
      </c>
      <c r="L76" s="33">
        <f>SUMIF(naised_suurtabel!B:B,B76,naised_suurtabel!AW:AW)</f>
        <v>4</v>
      </c>
      <c r="M76" s="29">
        <f t="shared" si="8"/>
        <v>25.5</v>
      </c>
    </row>
    <row r="77" spans="1:13" ht="15.75" customHeight="1" x14ac:dyDescent="0.35">
      <c r="A77" s="34">
        <v>8</v>
      </c>
      <c r="B77" s="38" t="s">
        <v>105</v>
      </c>
      <c r="C77" s="38"/>
      <c r="D77" s="38"/>
      <c r="E77" s="48"/>
      <c r="F77" s="38"/>
      <c r="G77" s="48"/>
      <c r="H77" s="49"/>
      <c r="I77" s="50"/>
      <c r="J77" s="33">
        <f>SUMIF(naised_suurtabel!B:B,B77,naised_suurtabel!AI:AI)</f>
        <v>4.5</v>
      </c>
      <c r="K77" s="33">
        <f>SUMIF(naised_suurtabel!B:B,B77,naised_suurtabel!AP:AP)</f>
        <v>9.5</v>
      </c>
      <c r="L77" s="33">
        <f>SUMIF(naised_suurtabel!B:B,B77,naised_suurtabel!AW:AW)</f>
        <v>5</v>
      </c>
      <c r="M77" s="29">
        <f t="shared" si="8"/>
        <v>19</v>
      </c>
    </row>
    <row r="78" spans="1:13" ht="15.75" customHeight="1" x14ac:dyDescent="0.35">
      <c r="A78" s="34">
        <v>9</v>
      </c>
      <c r="B78" s="34" t="s">
        <v>64</v>
      </c>
      <c r="C78" s="33"/>
      <c r="D78" s="33">
        <f>SUMIF(naised_suurtabel!B:B,B78,naised_suurtabel!I:I)</f>
        <v>3.5</v>
      </c>
      <c r="E78" s="47"/>
      <c r="F78" s="33"/>
      <c r="G78" s="47"/>
      <c r="H78" s="33">
        <f>SUMIF(naised_suurtabel!B:B,B78,naised_suurtabel!AH:AH)</f>
        <v>7.5</v>
      </c>
      <c r="I78" s="30"/>
      <c r="J78" s="33">
        <f>SUMIF(naised_suurtabel!B:B,B78,naised_suurtabel!AI:AI)</f>
        <v>2.5</v>
      </c>
      <c r="K78" s="33">
        <f>SUMIF(naised_suurtabel!B:B,B78,naised_suurtabel!AP:AP)</f>
        <v>0.5</v>
      </c>
      <c r="L78" s="33">
        <f>SUMIF(naised_suurtabel!B:B,B78,naised_suurtabel!AW:AW)</f>
        <v>3.5</v>
      </c>
      <c r="M78" s="29">
        <f t="shared" si="8"/>
        <v>17.5</v>
      </c>
    </row>
    <row r="79" spans="1:13" ht="15.75" customHeight="1" x14ac:dyDescent="0.35">
      <c r="A79" s="34">
        <v>10</v>
      </c>
      <c r="B79" s="34" t="s">
        <v>9</v>
      </c>
      <c r="C79" s="33">
        <f>SUMIF(naised_suurtabel!B:B,B79,naised_suurtabel!C:C)</f>
        <v>0.5</v>
      </c>
      <c r="D79" s="33">
        <f>SUMIF(naised_suurtabel!B:B,B79,naised_suurtabel!I:I)</f>
        <v>1.5</v>
      </c>
      <c r="E79" s="47"/>
      <c r="F79" s="33"/>
      <c r="G79" s="47"/>
      <c r="H79" s="33">
        <f>SUMIF(naised_suurtabel!B:B,B79,naised_suurtabel!AH:AH)</f>
        <v>2.5</v>
      </c>
      <c r="I79" s="30"/>
      <c r="J79" s="33">
        <f>SUMIF(naised_suurtabel!B:B,B79,naised_suurtabel!AI:AI)</f>
        <v>1.5</v>
      </c>
      <c r="K79" s="33">
        <f>SUMIF(naised_suurtabel!B:B,B79,naised_suurtabel!AP:AP)</f>
        <v>3</v>
      </c>
      <c r="L79" s="33">
        <f>SUMIF(naised_suurtabel!B:B,B79,naised_suurtabel!AW:AW)</f>
        <v>7.5</v>
      </c>
      <c r="M79" s="29">
        <f t="shared" si="8"/>
        <v>16.5</v>
      </c>
    </row>
    <row r="80" spans="1:13" ht="15.75" customHeight="1" x14ac:dyDescent="0.35">
      <c r="A80" s="34">
        <v>11</v>
      </c>
      <c r="B80" s="38" t="s">
        <v>83</v>
      </c>
      <c r="C80" s="38"/>
      <c r="D80" s="38"/>
      <c r="E80" s="48"/>
      <c r="F80" s="38"/>
      <c r="G80" s="48"/>
      <c r="H80" s="33">
        <f>SUMIF(naised_suurtabel!B:B,B80,naised_suurtabel!AH:AH)</f>
        <v>14.5</v>
      </c>
      <c r="I80" s="30"/>
      <c r="J80" s="33"/>
      <c r="K80" s="33"/>
      <c r="L80" s="33">
        <f>SUMIF(naised_suurtabel!B:B,B80,naised_suurtabel!AW:AW)</f>
        <v>0</v>
      </c>
      <c r="M80" s="29">
        <f t="shared" si="8"/>
        <v>14.5</v>
      </c>
    </row>
    <row r="81" spans="1:13" ht="15.75" customHeight="1" x14ac:dyDescent="0.35">
      <c r="A81" s="34">
        <v>12</v>
      </c>
      <c r="B81" s="38" t="s">
        <v>87</v>
      </c>
      <c r="C81" s="38"/>
      <c r="D81" s="38"/>
      <c r="E81" s="48"/>
      <c r="F81" s="38"/>
      <c r="G81" s="48"/>
      <c r="H81" s="33">
        <f>SUMIF(naised_suurtabel!B:B,B81,naised_suurtabel!AH:AH)</f>
        <v>14</v>
      </c>
      <c r="I81" s="30"/>
      <c r="J81" s="33"/>
      <c r="K81" s="33"/>
      <c r="L81" s="33">
        <f>SUMIF(naised_suurtabel!B:B,B81,naised_suurtabel!AW:AW)</f>
        <v>0</v>
      </c>
      <c r="M81" s="29">
        <f t="shared" si="8"/>
        <v>14</v>
      </c>
    </row>
    <row r="82" spans="1:13" ht="15.75" customHeight="1" x14ac:dyDescent="0.35">
      <c r="A82" s="34">
        <v>13</v>
      </c>
      <c r="B82" s="34" t="s">
        <v>32</v>
      </c>
      <c r="C82" s="33"/>
      <c r="D82" s="33">
        <f>SUMIF(naised_suurtabel!B:B,B82,naised_suurtabel!I:I)</f>
        <v>1.5</v>
      </c>
      <c r="E82" s="47"/>
      <c r="F82" s="33">
        <f>SUMIF(naised_suurtabel!B:B,B82,naised_suurtabel!O:O)</f>
        <v>2</v>
      </c>
      <c r="G82" s="47"/>
      <c r="H82" s="33">
        <f>SUMIF(naised_suurtabel!B:B,B82,naised_suurtabel!AH:AH)</f>
        <v>4</v>
      </c>
      <c r="I82" s="30"/>
      <c r="J82" s="33"/>
      <c r="K82" s="33">
        <f>SUMIF(naised_suurtabel!B:B,B82,naised_suurtabel!AP:AP)</f>
        <v>3</v>
      </c>
      <c r="L82" s="33">
        <f>SUMIF(naised_suurtabel!B:B,B82,naised_suurtabel!AW:AW)</f>
        <v>1.5</v>
      </c>
      <c r="M82" s="29">
        <f t="shared" si="8"/>
        <v>12</v>
      </c>
    </row>
    <row r="83" spans="1:13" ht="15.75" customHeight="1" x14ac:dyDescent="0.35">
      <c r="A83" s="34">
        <v>14</v>
      </c>
      <c r="B83" s="34" t="s">
        <v>41</v>
      </c>
      <c r="C83" s="33"/>
      <c r="D83" s="33">
        <f>SUMIF(naised_suurtabel!B:B,B83,naised_suurtabel!I:I)</f>
        <v>3.5</v>
      </c>
      <c r="E83" s="47"/>
      <c r="F83" s="33"/>
      <c r="G83" s="47"/>
      <c r="H83" s="33">
        <f>SUMIF(naised_suurtabel!B:B,B83,naised_suurtabel!AH:AH)</f>
        <v>3.5</v>
      </c>
      <c r="I83" s="30"/>
      <c r="J83" s="33">
        <f>SUMIF(naised_suurtabel!B:B,B83,naised_suurtabel!AI:AI)</f>
        <v>0.5</v>
      </c>
      <c r="K83" s="33">
        <f>SUMIF(naised_suurtabel!B:B,B83,naised_suurtabel!AP:AP)</f>
        <v>0.5</v>
      </c>
      <c r="L83" s="33">
        <f>SUMIF(naised_suurtabel!B:B,B83,naised_suurtabel!AW:AW)</f>
        <v>3.5</v>
      </c>
      <c r="M83" s="29">
        <f t="shared" si="8"/>
        <v>11.5</v>
      </c>
    </row>
    <row r="84" spans="1:13" ht="15.75" customHeight="1" x14ac:dyDescent="0.35">
      <c r="A84" s="34">
        <v>15</v>
      </c>
      <c r="B84" s="34" t="s">
        <v>42</v>
      </c>
      <c r="C84" s="33"/>
      <c r="D84" s="33">
        <f>SUMIF(naised_suurtabel!B:B,B84,naised_suurtabel!I:I)</f>
        <v>3.5</v>
      </c>
      <c r="E84" s="47"/>
      <c r="F84" s="33"/>
      <c r="G84" s="47"/>
      <c r="H84" s="33">
        <f>SUMIF(naised_suurtabel!B:B,B84,naised_suurtabel!AH:AH)</f>
        <v>1.5</v>
      </c>
      <c r="I84" s="30"/>
      <c r="J84" s="33"/>
      <c r="K84" s="33"/>
      <c r="L84" s="33">
        <f>SUMIF(naised_suurtabel!B:B,B84,naised_suurtabel!AW:AW)</f>
        <v>5</v>
      </c>
      <c r="M84" s="29">
        <f t="shared" si="8"/>
        <v>10</v>
      </c>
    </row>
    <row r="85" spans="1:13" ht="15.75" customHeight="1" x14ac:dyDescent="0.35">
      <c r="A85" s="34">
        <v>16</v>
      </c>
      <c r="B85" s="38" t="s">
        <v>85</v>
      </c>
      <c r="C85" s="38"/>
      <c r="D85" s="38"/>
      <c r="E85" s="48"/>
      <c r="F85" s="38"/>
      <c r="G85" s="48"/>
      <c r="H85" s="33">
        <f>SUMIF(naised_suurtabel!B:B,B85,naised_suurtabel!AH:AH)</f>
        <v>9.5</v>
      </c>
      <c r="I85" s="30"/>
      <c r="J85" s="33"/>
      <c r="K85" s="33"/>
      <c r="L85" s="33">
        <f>SUMIF(naised_suurtabel!B:B,B85,naised_suurtabel!AW:AW)</f>
        <v>0</v>
      </c>
      <c r="M85" s="29">
        <f t="shared" si="8"/>
        <v>9.5</v>
      </c>
    </row>
    <row r="86" spans="1:13" ht="15.75" customHeight="1" x14ac:dyDescent="0.35">
      <c r="A86" s="34">
        <v>17</v>
      </c>
      <c r="B86" s="37" t="s">
        <v>44</v>
      </c>
      <c r="C86" s="33"/>
      <c r="D86" s="33">
        <f>SUMIF(naised_suurtabel!B:B,B86,naised_suurtabel!I:I)</f>
        <v>2.5</v>
      </c>
      <c r="E86" s="47"/>
      <c r="F86" s="33"/>
      <c r="G86" s="47"/>
      <c r="H86" s="33"/>
      <c r="I86" s="30"/>
      <c r="J86" s="33">
        <f>SUMIF(naised_suurtabel!B:B,B86,naised_suurtabel!AI:AI)</f>
        <v>2</v>
      </c>
      <c r="K86" s="33">
        <f>SUMIF(naised_suurtabel!B:B,B86,naised_suurtabel!AP:AP)</f>
        <v>2.5</v>
      </c>
      <c r="L86" s="33">
        <f>SUMIF(naised_suurtabel!B:B,B86,naised_suurtabel!AW:AW)</f>
        <v>2.5</v>
      </c>
      <c r="M86" s="29">
        <f t="shared" si="8"/>
        <v>9.5</v>
      </c>
    </row>
    <row r="87" spans="1:13" ht="15.75" customHeight="1" x14ac:dyDescent="0.35">
      <c r="A87" s="34">
        <v>18</v>
      </c>
      <c r="B87" s="37" t="s">
        <v>45</v>
      </c>
      <c r="C87" s="33"/>
      <c r="D87" s="33">
        <f>SUMIF(naised_suurtabel!B:B,B87,naised_suurtabel!I:I)</f>
        <v>2.5</v>
      </c>
      <c r="E87" s="47"/>
      <c r="F87" s="33"/>
      <c r="G87" s="47"/>
      <c r="H87" s="33"/>
      <c r="I87" s="30"/>
      <c r="J87" s="33">
        <f>SUMIF(naised_suurtabel!B:B,B87,naised_suurtabel!AI:AI)</f>
        <v>2</v>
      </c>
      <c r="K87" s="33">
        <f>SUMIF(naised_suurtabel!B:B,B87,naised_suurtabel!AP:AP)</f>
        <v>2.5</v>
      </c>
      <c r="L87" s="33">
        <f>SUMIF(naised_suurtabel!B:B,B87,naised_suurtabel!AW:AW)</f>
        <v>2.5</v>
      </c>
      <c r="M87" s="29">
        <f t="shared" si="8"/>
        <v>9.5</v>
      </c>
    </row>
    <row r="88" spans="1:13" ht="15.75" customHeight="1" x14ac:dyDescent="0.35">
      <c r="A88" s="34">
        <v>19</v>
      </c>
      <c r="B88" s="51" t="s">
        <v>75</v>
      </c>
      <c r="C88" s="33"/>
      <c r="D88" s="33"/>
      <c r="E88" s="47"/>
      <c r="F88" s="33">
        <f>SUMIF(naised_suurtabel!B:B,B88,naised_suurtabel!O:O)</f>
        <v>3</v>
      </c>
      <c r="G88" s="47"/>
      <c r="H88" s="33">
        <f>SUMIF(naised_suurtabel!B:B,B88,naised_suurtabel!AH:AH)</f>
        <v>3.5</v>
      </c>
      <c r="I88" s="30"/>
      <c r="J88" s="33">
        <f>SUMIF(naised_suurtabel!B:B,B88,naised_suurtabel!AI:AI)</f>
        <v>2</v>
      </c>
      <c r="K88" s="33"/>
      <c r="L88" s="33">
        <f>SUMIF(naised_suurtabel!B:B,B88,naised_suurtabel!AW:AW)</f>
        <v>0</v>
      </c>
      <c r="M88" s="29">
        <f t="shared" si="8"/>
        <v>8.5</v>
      </c>
    </row>
    <row r="89" spans="1:13" ht="15.75" customHeight="1" x14ac:dyDescent="0.35">
      <c r="A89" s="34">
        <v>20</v>
      </c>
      <c r="B89" s="38" t="s">
        <v>102</v>
      </c>
      <c r="C89" s="38"/>
      <c r="D89" s="38"/>
      <c r="E89" s="48"/>
      <c r="F89" s="38"/>
      <c r="G89" s="48"/>
      <c r="H89" s="49"/>
      <c r="I89" s="50"/>
      <c r="J89" s="33">
        <f>SUMIF(naised_suurtabel!B:B,B89,naised_suurtabel!AI:AI)</f>
        <v>2</v>
      </c>
      <c r="K89" s="33">
        <f>SUMIF(naised_suurtabel!B:B,B89,naised_suurtabel!AP:AP)</f>
        <v>2.5</v>
      </c>
      <c r="L89" s="33">
        <f>SUMIF(naised_suurtabel!B:B,B89,naised_suurtabel!AW:AW)</f>
        <v>4</v>
      </c>
      <c r="M89" s="29">
        <f t="shared" si="8"/>
        <v>8.5</v>
      </c>
    </row>
    <row r="90" spans="1:13" ht="15.75" customHeight="1" x14ac:dyDescent="0.35">
      <c r="A90" s="34">
        <v>21</v>
      </c>
      <c r="B90" s="38" t="s">
        <v>99</v>
      </c>
      <c r="C90" s="38"/>
      <c r="D90" s="38"/>
      <c r="E90" s="48"/>
      <c r="F90" s="38"/>
      <c r="G90" s="48"/>
      <c r="H90" s="49"/>
      <c r="I90" s="50"/>
      <c r="J90" s="33">
        <f>SUMIF(naised_suurtabel!B:B,B90,naised_suurtabel!AI:AI)</f>
        <v>2.5</v>
      </c>
      <c r="K90" s="33">
        <f>SUMIF(naised_suurtabel!B:B,B90,naised_suurtabel!AP:AP)</f>
        <v>4.5</v>
      </c>
      <c r="L90" s="33">
        <f>SUMIF(naised_suurtabel!B:B,B90,naised_suurtabel!AW:AW)</f>
        <v>0.5</v>
      </c>
      <c r="M90" s="29">
        <f t="shared" si="8"/>
        <v>7.5</v>
      </c>
    </row>
    <row r="91" spans="1:13" ht="15.75" customHeight="1" x14ac:dyDescent="0.35">
      <c r="A91" s="34">
        <v>22</v>
      </c>
      <c r="B91" s="35" t="s">
        <v>28</v>
      </c>
      <c r="C91" s="33"/>
      <c r="D91" s="33">
        <f>SUMIF(naised_suurtabel!B:B,B91,naised_suurtabel!I:I)</f>
        <v>1.5</v>
      </c>
      <c r="E91" s="47"/>
      <c r="F91" s="33"/>
      <c r="G91" s="47"/>
      <c r="H91" s="33">
        <f>SUMIF(naised_suurtabel!B:B,B91,naised_suurtabel!AH:AH)</f>
        <v>5.5</v>
      </c>
      <c r="I91" s="30"/>
      <c r="J91" s="33"/>
      <c r="K91" s="33"/>
      <c r="L91" s="33">
        <f>SUMIF(naised_suurtabel!B:B,B91,naised_suurtabel!AW:AW)</f>
        <v>0</v>
      </c>
      <c r="M91" s="29">
        <f t="shared" si="8"/>
        <v>7</v>
      </c>
    </row>
    <row r="92" spans="1:13" ht="15.75" customHeight="1" x14ac:dyDescent="0.35">
      <c r="A92" s="34">
        <v>23</v>
      </c>
      <c r="B92" s="38" t="s">
        <v>82</v>
      </c>
      <c r="C92" s="38"/>
      <c r="D92" s="38"/>
      <c r="E92" s="48"/>
      <c r="F92" s="38"/>
      <c r="G92" s="48"/>
      <c r="H92" s="33">
        <f>SUMIF(naised_suurtabel!B:B,B92,naised_suurtabel!AH:AH)</f>
        <v>5</v>
      </c>
      <c r="I92" s="30"/>
      <c r="J92" s="33">
        <f>SUMIF(naised_suurtabel!B:B,B92,naised_suurtabel!AI:AI)</f>
        <v>2</v>
      </c>
      <c r="K92" s="33"/>
      <c r="L92" s="33">
        <f>SUMIF(naised_suurtabel!B:B,B92,naised_suurtabel!AW:AW)</f>
        <v>0</v>
      </c>
      <c r="M92" s="29">
        <f t="shared" si="8"/>
        <v>7</v>
      </c>
    </row>
    <row r="93" spans="1:13" ht="15.75" customHeight="1" x14ac:dyDescent="0.35">
      <c r="A93" s="34">
        <v>24</v>
      </c>
      <c r="B93" s="38" t="s">
        <v>79</v>
      </c>
      <c r="C93" s="38"/>
      <c r="D93" s="38"/>
      <c r="E93" s="48"/>
      <c r="F93" s="38"/>
      <c r="G93" s="48"/>
      <c r="H93" s="33">
        <f>SUMIF(naised_suurtabel!B:B,B93,naised_suurtabel!AH:AH)</f>
        <v>3.5</v>
      </c>
      <c r="I93" s="30"/>
      <c r="J93" s="33">
        <f>SUMIF(naised_suurtabel!B:B,B93,naised_suurtabel!AI:AI)</f>
        <v>3.5</v>
      </c>
      <c r="K93" s="33"/>
      <c r="L93" s="33">
        <f>SUMIF(naised_suurtabel!B:B,B93,naised_suurtabel!AW:AW)</f>
        <v>0</v>
      </c>
      <c r="M93" s="29">
        <f t="shared" si="8"/>
        <v>7</v>
      </c>
    </row>
    <row r="94" spans="1:13" ht="15.75" customHeight="1" x14ac:dyDescent="0.35">
      <c r="A94" s="34">
        <v>25</v>
      </c>
      <c r="B94" s="38" t="s">
        <v>81</v>
      </c>
      <c r="C94" s="38"/>
      <c r="D94" s="38"/>
      <c r="E94" s="48"/>
      <c r="F94" s="38"/>
      <c r="G94" s="48"/>
      <c r="H94" s="33">
        <f>SUMIF(naised_suurtabel!B:B,B94,naised_suurtabel!AH:AH)</f>
        <v>5</v>
      </c>
      <c r="I94" s="30"/>
      <c r="J94" s="33"/>
      <c r="K94" s="33"/>
      <c r="L94" s="33">
        <f>SUMIF(naised_suurtabel!B:B,B94,naised_suurtabel!AW:AW)</f>
        <v>1.5</v>
      </c>
      <c r="M94" s="29">
        <f t="shared" si="8"/>
        <v>6.5</v>
      </c>
    </row>
    <row r="95" spans="1:13" ht="15.75" customHeight="1" x14ac:dyDescent="0.35">
      <c r="A95" s="34">
        <v>26</v>
      </c>
      <c r="B95" s="38" t="s">
        <v>90</v>
      </c>
      <c r="C95" s="38"/>
      <c r="D95" s="38"/>
      <c r="E95" s="48"/>
      <c r="F95" s="38"/>
      <c r="G95" s="48"/>
      <c r="H95" s="33">
        <f>SUMIF(naised_suurtabel!B:B,B95,naised_suurtabel!AH:AH)</f>
        <v>6</v>
      </c>
      <c r="I95" s="30"/>
      <c r="J95" s="33"/>
      <c r="K95" s="33"/>
      <c r="L95" s="33">
        <f>SUMIF(naised_suurtabel!B:B,B95,naised_suurtabel!AW:AW)</f>
        <v>0</v>
      </c>
      <c r="M95" s="29">
        <f t="shared" si="8"/>
        <v>6</v>
      </c>
    </row>
    <row r="96" spans="1:13" ht="15.75" customHeight="1" x14ac:dyDescent="0.35">
      <c r="A96" s="34">
        <v>27</v>
      </c>
      <c r="B96" s="38" t="s">
        <v>91</v>
      </c>
      <c r="C96" s="38"/>
      <c r="D96" s="38"/>
      <c r="E96" s="48"/>
      <c r="F96" s="38"/>
      <c r="G96" s="48"/>
      <c r="H96" s="33">
        <f>SUMIF(naised_suurtabel!B:B,B96,naised_suurtabel!AH:AH)</f>
        <v>6</v>
      </c>
      <c r="I96" s="30"/>
      <c r="J96" s="33"/>
      <c r="K96" s="33"/>
      <c r="L96" s="33">
        <f>SUMIF(naised_suurtabel!B:B,B96,naised_suurtabel!AW:AW)</f>
        <v>0</v>
      </c>
      <c r="M96" s="29">
        <f t="shared" si="8"/>
        <v>6</v>
      </c>
    </row>
    <row r="97" spans="1:13" ht="15.75" customHeight="1" x14ac:dyDescent="0.35">
      <c r="A97" s="34">
        <v>28</v>
      </c>
      <c r="B97" s="36" t="s">
        <v>62</v>
      </c>
      <c r="C97" s="33"/>
      <c r="D97" s="33">
        <f>SUMIF(naised_suurtabel!B:B,B97,naised_suurtabel!I:I)</f>
        <v>1.5</v>
      </c>
      <c r="E97" s="47"/>
      <c r="F97" s="33"/>
      <c r="G97" s="47"/>
      <c r="H97" s="33"/>
      <c r="I97" s="30"/>
      <c r="J97" s="33">
        <f>SUMIF(naised_suurtabel!B:B,B97,naised_suurtabel!AI:AI)</f>
        <v>2.5</v>
      </c>
      <c r="K97" s="33"/>
      <c r="L97" s="33">
        <f>SUMIF(naised_suurtabel!B:B,B97,naised_suurtabel!AW:AW)</f>
        <v>1.5</v>
      </c>
      <c r="M97" s="29">
        <f t="shared" si="8"/>
        <v>5.5</v>
      </c>
    </row>
    <row r="98" spans="1:13" ht="15.75" customHeight="1" x14ac:dyDescent="0.35">
      <c r="A98" s="34">
        <v>29</v>
      </c>
      <c r="B98" s="34" t="s">
        <v>13</v>
      </c>
      <c r="C98" s="33">
        <f>SUMIF(naised_suurtabel!B:B,B98,naised_suurtabel!C:C)</f>
        <v>0.5</v>
      </c>
      <c r="D98" s="33"/>
      <c r="E98" s="47"/>
      <c r="F98" s="33"/>
      <c r="G98" s="47"/>
      <c r="H98" s="33"/>
      <c r="I98" s="30"/>
      <c r="J98" s="33"/>
      <c r="K98" s="33">
        <f>SUMIF(naised_suurtabel!B:B,B98,naised_suurtabel!AP:AP)</f>
        <v>3.5</v>
      </c>
      <c r="L98" s="33">
        <f>SUMIF(naised_suurtabel!B:B,B98,naised_suurtabel!AW:AW)</f>
        <v>1.5</v>
      </c>
      <c r="M98" s="29">
        <f t="shared" si="8"/>
        <v>5.5</v>
      </c>
    </row>
    <row r="99" spans="1:13" ht="15.75" customHeight="1" x14ac:dyDescent="0.35">
      <c r="A99" s="34">
        <v>30</v>
      </c>
      <c r="B99" s="38" t="s">
        <v>78</v>
      </c>
      <c r="C99" s="38"/>
      <c r="D99" s="38"/>
      <c r="E99" s="48"/>
      <c r="F99" s="38"/>
      <c r="G99" s="48"/>
      <c r="H99" s="33">
        <f>SUMIF(naised_suurtabel!B:B,B99,naised_suurtabel!AH:AH)</f>
        <v>5</v>
      </c>
      <c r="I99" s="30"/>
      <c r="J99" s="33"/>
      <c r="K99" s="33"/>
      <c r="L99" s="33">
        <f>SUMIF(naised_suurtabel!B:B,B99,naised_suurtabel!AW:AW)</f>
        <v>0</v>
      </c>
      <c r="M99" s="29">
        <f t="shared" si="8"/>
        <v>5</v>
      </c>
    </row>
    <row r="100" spans="1:13" ht="15.75" customHeight="1" x14ac:dyDescent="0.35">
      <c r="A100" s="34">
        <v>31</v>
      </c>
      <c r="B100" s="38" t="s">
        <v>93</v>
      </c>
      <c r="C100" s="38"/>
      <c r="D100" s="38"/>
      <c r="E100" s="48"/>
      <c r="F100" s="38"/>
      <c r="G100" s="48"/>
      <c r="H100" s="33">
        <f>SUMIF(naised_suurtabel!B:B,B100,naised_suurtabel!AH:AH)</f>
        <v>5</v>
      </c>
      <c r="I100" s="30"/>
      <c r="J100" s="33"/>
      <c r="K100" s="33"/>
      <c r="L100" s="33">
        <f>SUMIF(naised_suurtabel!B:B,B100,naised_suurtabel!AW:AW)</f>
        <v>0</v>
      </c>
      <c r="M100" s="29">
        <f t="shared" si="8"/>
        <v>5</v>
      </c>
    </row>
    <row r="101" spans="1:13" ht="15.75" customHeight="1" x14ac:dyDescent="0.35">
      <c r="A101" s="34">
        <v>32</v>
      </c>
      <c r="B101" s="38" t="s">
        <v>94</v>
      </c>
      <c r="C101" s="38"/>
      <c r="D101" s="38"/>
      <c r="E101" s="48"/>
      <c r="F101" s="38"/>
      <c r="G101" s="48"/>
      <c r="H101" s="33">
        <f>SUMIF(naised_suurtabel!B:B,B101,naised_suurtabel!AH:AH)</f>
        <v>5</v>
      </c>
      <c r="I101" s="30"/>
      <c r="J101" s="33"/>
      <c r="K101" s="33"/>
      <c r="L101" s="33">
        <f>SUMIF(naised_suurtabel!B:B,B101,naised_suurtabel!AW:AW)</f>
        <v>0</v>
      </c>
      <c r="M101" s="29">
        <f t="shared" si="8"/>
        <v>5</v>
      </c>
    </row>
    <row r="102" spans="1:13" ht="15.75" customHeight="1" x14ac:dyDescent="0.35">
      <c r="A102" s="34">
        <v>33</v>
      </c>
      <c r="B102" s="51" t="s">
        <v>73</v>
      </c>
      <c r="C102" s="33"/>
      <c r="D102" s="33"/>
      <c r="E102" s="47"/>
      <c r="F102" s="33">
        <f>SUMIF(naised_suurtabel!B:B,B102,naised_suurtabel!O:O)</f>
        <v>3</v>
      </c>
      <c r="G102" s="47"/>
      <c r="H102" s="33"/>
      <c r="I102" s="30"/>
      <c r="J102" s="33">
        <f>SUMIF(naised_suurtabel!B:B,B102,naised_suurtabel!AI:AI)</f>
        <v>2</v>
      </c>
      <c r="K102" s="33"/>
      <c r="L102" s="33">
        <f>SUMIF(naised_suurtabel!B:B,B102,naised_suurtabel!AW:AW)</f>
        <v>0</v>
      </c>
      <c r="M102" s="29">
        <f t="shared" si="8"/>
        <v>5</v>
      </c>
    </row>
    <row r="103" spans="1:13" ht="15.75" customHeight="1" x14ac:dyDescent="0.35">
      <c r="A103" s="34">
        <v>34</v>
      </c>
      <c r="B103" s="38" t="s">
        <v>104</v>
      </c>
      <c r="C103" s="38"/>
      <c r="D103" s="38"/>
      <c r="E103" s="48"/>
      <c r="F103" s="38"/>
      <c r="G103" s="48"/>
      <c r="H103" s="49"/>
      <c r="I103" s="50"/>
      <c r="J103" s="33">
        <f>SUMIF(naised_suurtabel!B:B,B103,naised_suurtabel!AI:AI)</f>
        <v>4.5</v>
      </c>
      <c r="K103" s="33"/>
      <c r="L103" s="33">
        <f>SUMIF(naised_suurtabel!B:B,B103,naised_suurtabel!AW:AW)</f>
        <v>0.5</v>
      </c>
      <c r="M103" s="29">
        <f t="shared" si="8"/>
        <v>5</v>
      </c>
    </row>
    <row r="104" spans="1:13" ht="15.75" customHeight="1" x14ac:dyDescent="0.35">
      <c r="A104" s="34">
        <v>35</v>
      </c>
      <c r="B104" s="38" t="s">
        <v>80</v>
      </c>
      <c r="C104" s="38"/>
      <c r="D104" s="38"/>
      <c r="E104" s="48"/>
      <c r="F104" s="38"/>
      <c r="G104" s="48"/>
      <c r="H104" s="33">
        <f>SUMIF(naised_suurtabel!B:B,B104,naised_suurtabel!AH:AH)</f>
        <v>4.5</v>
      </c>
      <c r="I104" s="30"/>
      <c r="J104" s="33"/>
      <c r="K104" s="33"/>
      <c r="L104" s="33">
        <f>SUMIF(naised_suurtabel!B:B,B104,naised_suurtabel!AW:AW)</f>
        <v>0</v>
      </c>
      <c r="M104" s="29">
        <f t="shared" si="8"/>
        <v>4.5</v>
      </c>
    </row>
    <row r="105" spans="1:13" ht="15.75" customHeight="1" x14ac:dyDescent="0.35">
      <c r="A105" s="34">
        <v>36</v>
      </c>
      <c r="B105" s="38" t="s">
        <v>71</v>
      </c>
      <c r="C105" s="33"/>
      <c r="D105" s="33">
        <f>SUMIF(naised_suurtabel!B:B,B105,naised_suurtabel!I:I)</f>
        <v>0</v>
      </c>
      <c r="E105" s="47"/>
      <c r="F105" s="33">
        <f>SUMIF(naised_suurtabel!B:B,B105,naised_suurtabel!O:O)</f>
        <v>0.5</v>
      </c>
      <c r="G105" s="47"/>
      <c r="H105" s="33">
        <f>SUMIF(naised_suurtabel!B:B,B105,naised_suurtabel!AH:AH)</f>
        <v>3.5</v>
      </c>
      <c r="I105" s="30"/>
      <c r="J105" s="33">
        <f>SUMIF(naised_suurtabel!B:B,B105,naised_suurtabel!AI:AI)</f>
        <v>0.5</v>
      </c>
      <c r="K105" s="33"/>
      <c r="L105" s="33">
        <f>SUMIF(naised_suurtabel!B:B,B105,naised_suurtabel!AW:AW)</f>
        <v>0</v>
      </c>
      <c r="M105" s="29">
        <f t="shared" si="8"/>
        <v>4.5</v>
      </c>
    </row>
    <row r="106" spans="1:13" ht="15.75" customHeight="1" x14ac:dyDescent="0.35">
      <c r="A106" s="34">
        <v>37</v>
      </c>
      <c r="B106" s="36" t="s">
        <v>61</v>
      </c>
      <c r="C106" s="33"/>
      <c r="D106" s="33">
        <f>SUMIF(naised_suurtabel!B:B,B106,naised_suurtabel!I:I)</f>
        <v>1.5</v>
      </c>
      <c r="E106" s="47"/>
      <c r="F106" s="33"/>
      <c r="G106" s="47"/>
      <c r="H106" s="33"/>
      <c r="I106" s="30"/>
      <c r="J106" s="33">
        <f>SUMIF(naised_suurtabel!B:B,B106,naised_suurtabel!AI:AI)</f>
        <v>2.5</v>
      </c>
      <c r="K106" s="33"/>
      <c r="L106" s="33">
        <f>SUMIF(naised_suurtabel!B:B,B106,naised_suurtabel!AW:AW)</f>
        <v>0.5</v>
      </c>
      <c r="M106" s="29">
        <f t="shared" si="8"/>
        <v>4.5</v>
      </c>
    </row>
    <row r="107" spans="1:13" ht="15.75" customHeight="1" x14ac:dyDescent="0.35">
      <c r="A107" s="34">
        <v>38</v>
      </c>
      <c r="B107" s="36" t="s">
        <v>20</v>
      </c>
      <c r="C107" s="33"/>
      <c r="D107" s="33">
        <f>SUMIF(naised_suurtabel!B:B,B107,naised_suurtabel!I:I)</f>
        <v>0.5</v>
      </c>
      <c r="E107" s="47"/>
      <c r="F107" s="33"/>
      <c r="G107" s="47"/>
      <c r="H107" s="33"/>
      <c r="I107" s="30"/>
      <c r="J107" s="33">
        <f>SUMIF(naised_suurtabel!B:B,B107,naised_suurtabel!AI:AI)</f>
        <v>2.5</v>
      </c>
      <c r="K107" s="33"/>
      <c r="L107" s="33">
        <f>SUMIF(naised_suurtabel!B:B,B107,naised_suurtabel!AW:AW)</f>
        <v>1.5</v>
      </c>
      <c r="M107" s="29">
        <f t="shared" si="8"/>
        <v>4.5</v>
      </c>
    </row>
    <row r="108" spans="1:13" ht="15.75" customHeight="1" x14ac:dyDescent="0.35">
      <c r="A108" s="34">
        <v>39</v>
      </c>
      <c r="B108" s="36" t="s">
        <v>60</v>
      </c>
      <c r="C108" s="33"/>
      <c r="D108" s="33">
        <f>SUMIF(naised_suurtabel!B:B,B108,naised_suurtabel!I:I)</f>
        <v>1.5</v>
      </c>
      <c r="E108" s="47"/>
      <c r="F108" s="33"/>
      <c r="G108" s="47"/>
      <c r="H108" s="33"/>
      <c r="I108" s="30"/>
      <c r="J108" s="33">
        <f>SUMIF(naised_suurtabel!B:B,B108,naised_suurtabel!AI:AI)</f>
        <v>2.5</v>
      </c>
      <c r="K108" s="33"/>
      <c r="L108" s="33">
        <f>SUMIF(naised_suurtabel!B:B,B108,naised_suurtabel!AW:AW)</f>
        <v>0</v>
      </c>
      <c r="M108" s="29">
        <f t="shared" si="8"/>
        <v>4</v>
      </c>
    </row>
    <row r="109" spans="1:13" ht="15.75" customHeight="1" x14ac:dyDescent="0.35">
      <c r="A109" s="34">
        <v>40</v>
      </c>
      <c r="B109" s="38" t="s">
        <v>100</v>
      </c>
      <c r="C109" s="38"/>
      <c r="D109" s="38"/>
      <c r="E109" s="48"/>
      <c r="F109" s="38"/>
      <c r="G109" s="48"/>
      <c r="H109" s="49"/>
      <c r="I109" s="50"/>
      <c r="J109" s="33">
        <f>SUMIF(naised_suurtabel!B:B,B109,naised_suurtabel!AI:AI)</f>
        <v>3.5</v>
      </c>
      <c r="K109" s="33">
        <f>SUMIF(naised_suurtabel!B:B,B109,naised_suurtabel!AP:AP)</f>
        <v>0.5</v>
      </c>
      <c r="L109" s="33">
        <f>SUMIF(naised_suurtabel!B:B,B109,naised_suurtabel!AW:AW)</f>
        <v>0</v>
      </c>
      <c r="M109" s="29">
        <f t="shared" si="8"/>
        <v>4</v>
      </c>
    </row>
    <row r="110" spans="1:13" ht="15.75" customHeight="1" x14ac:dyDescent="0.35">
      <c r="A110" s="34">
        <v>41</v>
      </c>
      <c r="B110" s="38" t="s">
        <v>67</v>
      </c>
      <c r="C110" s="33"/>
      <c r="D110" s="33"/>
      <c r="E110" s="47"/>
      <c r="F110" s="33">
        <f>SUMIF(naised_suurtabel!B:B,B110,naised_suurtabel!O:O)</f>
        <v>3.5</v>
      </c>
      <c r="G110" s="47"/>
      <c r="H110" s="33"/>
      <c r="I110" s="30"/>
      <c r="J110" s="33"/>
      <c r="K110" s="33"/>
      <c r="L110" s="33">
        <f>SUMIF(naised_suurtabel!B:B,B110,naised_suurtabel!AW:AW)</f>
        <v>0</v>
      </c>
      <c r="M110" s="29">
        <f t="shared" si="8"/>
        <v>3.5</v>
      </c>
    </row>
    <row r="111" spans="1:13" ht="15.75" customHeight="1" x14ac:dyDescent="0.35">
      <c r="A111" s="34">
        <v>42</v>
      </c>
      <c r="B111" s="38" t="s">
        <v>68</v>
      </c>
      <c r="C111" s="33"/>
      <c r="D111" s="33"/>
      <c r="E111" s="47"/>
      <c r="F111" s="33">
        <f>SUMIF(naised_suurtabel!B:B,B111,naised_suurtabel!O:O)</f>
        <v>3.5</v>
      </c>
      <c r="G111" s="47"/>
      <c r="H111" s="33"/>
      <c r="I111" s="30"/>
      <c r="J111" s="33"/>
      <c r="K111" s="33"/>
      <c r="L111" s="33">
        <f>SUMIF(naised_suurtabel!B:B,B111,naised_suurtabel!AW:AW)</f>
        <v>0</v>
      </c>
      <c r="M111" s="29">
        <f t="shared" si="8"/>
        <v>3.5</v>
      </c>
    </row>
    <row r="112" spans="1:13" ht="15.75" customHeight="1" x14ac:dyDescent="0.35">
      <c r="A112" s="34">
        <v>43</v>
      </c>
      <c r="B112" s="36" t="s">
        <v>19</v>
      </c>
      <c r="C112" s="33"/>
      <c r="D112" s="33">
        <f>SUMIF(naised_suurtabel!B:B,B112,naised_suurtabel!I:I)</f>
        <v>0.5</v>
      </c>
      <c r="E112" s="47"/>
      <c r="F112" s="33"/>
      <c r="G112" s="47"/>
      <c r="H112" s="33"/>
      <c r="I112" s="30"/>
      <c r="J112" s="33">
        <f>SUMIF(naised_suurtabel!B:B,B112,naised_suurtabel!AI:AI)</f>
        <v>2.5</v>
      </c>
      <c r="K112" s="33"/>
      <c r="L112" s="33">
        <f>SUMIF(naised_suurtabel!B:B,B112,naised_suurtabel!AW:AW)</f>
        <v>0.5</v>
      </c>
      <c r="M112" s="29">
        <f t="shared" si="8"/>
        <v>3.5</v>
      </c>
    </row>
    <row r="113" spans="1:13" ht="15.75" customHeight="1" x14ac:dyDescent="0.35">
      <c r="A113" s="34">
        <v>44</v>
      </c>
      <c r="B113" s="51" t="s">
        <v>74</v>
      </c>
      <c r="C113" s="33"/>
      <c r="D113" s="33"/>
      <c r="E113" s="47"/>
      <c r="F113" s="33">
        <f>SUMIF(naised_suurtabel!B:B,B113,naised_suurtabel!O:O)</f>
        <v>3</v>
      </c>
      <c r="G113" s="47"/>
      <c r="H113" s="33"/>
      <c r="I113" s="30"/>
      <c r="J113" s="33"/>
      <c r="K113" s="33"/>
      <c r="L113" s="33">
        <f>SUMIF(naised_suurtabel!B:B,B113,naised_suurtabel!AW:AW)</f>
        <v>0</v>
      </c>
      <c r="M113" s="29">
        <f t="shared" si="8"/>
        <v>3</v>
      </c>
    </row>
    <row r="114" spans="1:13" ht="15.75" customHeight="1" x14ac:dyDescent="0.35">
      <c r="A114" s="34">
        <v>45</v>
      </c>
      <c r="B114" s="38" t="s">
        <v>77</v>
      </c>
      <c r="C114" s="38"/>
      <c r="D114" s="38"/>
      <c r="E114" s="48"/>
      <c r="F114" s="38"/>
      <c r="G114" s="48"/>
      <c r="H114" s="33">
        <f>SUMIF(naised_suurtabel!B:B,B114,naised_suurtabel!AH:AH)</f>
        <v>2.5</v>
      </c>
      <c r="I114" s="30"/>
      <c r="J114" s="33"/>
      <c r="K114" s="33"/>
      <c r="L114" s="33">
        <f>SUMIF(naised_suurtabel!B:B,B114,naised_suurtabel!AW:AW)</f>
        <v>0</v>
      </c>
      <c r="M114" s="29">
        <f t="shared" si="8"/>
        <v>2.5</v>
      </c>
    </row>
    <row r="115" spans="1:13" ht="15.75" customHeight="1" x14ac:dyDescent="0.35">
      <c r="A115" s="34">
        <v>46</v>
      </c>
      <c r="B115" s="38" t="s">
        <v>86</v>
      </c>
      <c r="C115" s="38"/>
      <c r="D115" s="38"/>
      <c r="E115" s="48"/>
      <c r="F115" s="38"/>
      <c r="G115" s="48"/>
      <c r="H115" s="33">
        <f>SUMIF(naised_suurtabel!B:B,B115,naised_suurtabel!AH:AH)</f>
        <v>2.5</v>
      </c>
      <c r="I115" s="30"/>
      <c r="J115" s="33"/>
      <c r="K115" s="33"/>
      <c r="L115" s="33">
        <f>SUMIF(naised_suurtabel!B:B,B115,naised_suurtabel!AW:AW)</f>
        <v>0</v>
      </c>
      <c r="M115" s="29">
        <f t="shared" si="8"/>
        <v>2.5</v>
      </c>
    </row>
    <row r="116" spans="1:13" ht="15.75" customHeight="1" x14ac:dyDescent="0.35">
      <c r="A116" s="34">
        <v>47</v>
      </c>
      <c r="B116" s="38" t="s">
        <v>98</v>
      </c>
      <c r="C116" s="38"/>
      <c r="D116" s="38"/>
      <c r="E116" s="48"/>
      <c r="F116" s="38"/>
      <c r="G116" s="48"/>
      <c r="H116" s="49"/>
      <c r="I116" s="50"/>
      <c r="J116" s="33">
        <f>SUMIF(naised_suurtabel!B:B,B116,naised_suurtabel!AI:AI)</f>
        <v>2.5</v>
      </c>
      <c r="K116" s="33"/>
      <c r="L116" s="33">
        <f>SUMIF(naised_suurtabel!B:B,B116,naised_suurtabel!AW:AW)</f>
        <v>0</v>
      </c>
      <c r="M116" s="29">
        <f t="shared" si="8"/>
        <v>2.5</v>
      </c>
    </row>
    <row r="117" spans="1:13" ht="15.75" customHeight="1" x14ac:dyDescent="0.35">
      <c r="A117" s="34">
        <v>48</v>
      </c>
      <c r="B117" s="38" t="s">
        <v>101</v>
      </c>
      <c r="C117" s="38"/>
      <c r="D117" s="38"/>
      <c r="E117" s="48"/>
      <c r="F117" s="38"/>
      <c r="G117" s="48"/>
      <c r="H117" s="49"/>
      <c r="I117" s="50"/>
      <c r="J117" s="33">
        <f>SUMIF(naised_suurtabel!B:B,B117,naised_suurtabel!AI:AI)</f>
        <v>2.5</v>
      </c>
      <c r="K117" s="33"/>
      <c r="L117" s="33">
        <f>SUMIF(naised_suurtabel!B:B,B117,naised_suurtabel!AW:AW)</f>
        <v>0</v>
      </c>
      <c r="M117" s="29">
        <f t="shared" si="8"/>
        <v>2.5</v>
      </c>
    </row>
    <row r="118" spans="1:13" ht="15.75" customHeight="1" x14ac:dyDescent="0.35">
      <c r="A118" s="34">
        <v>49</v>
      </c>
      <c r="B118" s="38" t="s">
        <v>103</v>
      </c>
      <c r="C118" s="38"/>
      <c r="D118" s="38"/>
      <c r="E118" s="48"/>
      <c r="F118" s="38"/>
      <c r="G118" s="48"/>
      <c r="H118" s="49"/>
      <c r="I118" s="50"/>
      <c r="J118" s="33">
        <f>SUMIF(naised_suurtabel!B:B,B118,naised_suurtabel!AI:AI)</f>
        <v>2.5</v>
      </c>
      <c r="K118" s="33"/>
      <c r="L118" s="33">
        <f>SUMIF(naised_suurtabel!B:B,B118,naised_suurtabel!AW:AW)</f>
        <v>0</v>
      </c>
      <c r="M118" s="29">
        <f t="shared" si="8"/>
        <v>2.5</v>
      </c>
    </row>
    <row r="119" spans="1:13" ht="15.75" customHeight="1" x14ac:dyDescent="0.35">
      <c r="A119" s="34">
        <v>50</v>
      </c>
      <c r="B119" s="38" t="s">
        <v>108</v>
      </c>
      <c r="C119" s="38"/>
      <c r="D119" s="38"/>
      <c r="E119" s="48"/>
      <c r="F119" s="38"/>
      <c r="G119" s="48"/>
      <c r="H119" s="49"/>
      <c r="I119" s="50"/>
      <c r="J119" s="33"/>
      <c r="K119" s="33">
        <f>SUMIF(naised_suurtabel!B:B,B119,naised_suurtabel!AP:AP)</f>
        <v>0.5</v>
      </c>
      <c r="L119" s="33">
        <f>SUMIF(naised_suurtabel!B:B,B119,naised_suurtabel!AW:AW)</f>
        <v>2</v>
      </c>
      <c r="M119" s="29">
        <f t="shared" si="8"/>
        <v>2.5</v>
      </c>
    </row>
    <row r="120" spans="1:13" ht="15.75" customHeight="1" x14ac:dyDescent="0.35">
      <c r="A120" s="34">
        <v>51</v>
      </c>
      <c r="B120" s="38" t="s">
        <v>66</v>
      </c>
      <c r="C120" s="33"/>
      <c r="D120" s="33"/>
      <c r="E120" s="47"/>
      <c r="F120" s="33">
        <f>SUMIF(naised_suurtabel!B:B,B120,naised_suurtabel!O:O)</f>
        <v>2</v>
      </c>
      <c r="G120" s="47"/>
      <c r="H120" s="33">
        <f>SUMIF(naised_suurtabel!B:B,B120,naised_suurtabel!AH:AH)</f>
        <v>0</v>
      </c>
      <c r="I120" s="30"/>
      <c r="J120" s="33"/>
      <c r="K120" s="33"/>
      <c r="L120" s="33">
        <f>SUMIF(naised_suurtabel!B:B,B120,naised_suurtabel!AW:AW)</f>
        <v>0</v>
      </c>
      <c r="M120" s="29">
        <f t="shared" si="8"/>
        <v>2</v>
      </c>
    </row>
    <row r="121" spans="1:13" ht="15.75" customHeight="1" x14ac:dyDescent="0.35">
      <c r="A121" s="34">
        <v>52</v>
      </c>
      <c r="B121" s="38" t="s">
        <v>69</v>
      </c>
      <c r="C121" s="33"/>
      <c r="D121" s="33"/>
      <c r="E121" s="47"/>
      <c r="F121" s="33">
        <f>SUMIF(naised_suurtabel!B:B,B121,naised_suurtabel!O:O)</f>
        <v>2</v>
      </c>
      <c r="G121" s="47"/>
      <c r="H121" s="33">
        <f>SUMIF(naised_suurtabel!B:B,B121,naised_suurtabel!AH:AH)</f>
        <v>0</v>
      </c>
      <c r="I121" s="30"/>
      <c r="J121" s="33"/>
      <c r="K121" s="33"/>
      <c r="L121" s="33">
        <f>SUMIF(naised_suurtabel!B:B,B121,naised_suurtabel!AW:AW)</f>
        <v>0</v>
      </c>
      <c r="M121" s="29">
        <f t="shared" si="8"/>
        <v>2</v>
      </c>
    </row>
    <row r="122" spans="1:13" ht="15.75" customHeight="1" x14ac:dyDescent="0.35">
      <c r="A122" s="34">
        <v>53</v>
      </c>
      <c r="B122" s="38" t="s">
        <v>39</v>
      </c>
      <c r="C122" s="33"/>
      <c r="D122" s="33">
        <f>SUMIF(naised_suurtabel!B:B,B122,naised_suurtabel!I:I)</f>
        <v>0.5</v>
      </c>
      <c r="E122" s="47"/>
      <c r="F122" s="33"/>
      <c r="G122" s="47"/>
      <c r="H122" s="33">
        <f>SUMIF(naised_suurtabel!B:B,B122,naised_suurtabel!AH:AH)</f>
        <v>1.5</v>
      </c>
      <c r="I122" s="30"/>
      <c r="J122" s="33"/>
      <c r="K122" s="33"/>
      <c r="L122" s="33">
        <f>SUMIF(naised_suurtabel!B:B,B122,naised_suurtabel!AW:AW)</f>
        <v>0</v>
      </c>
      <c r="M122" s="29">
        <f t="shared" si="8"/>
        <v>2</v>
      </c>
    </row>
    <row r="123" spans="1:13" ht="15.75" customHeight="1" x14ac:dyDescent="0.35">
      <c r="A123" s="34">
        <v>54</v>
      </c>
      <c r="B123" s="35" t="s">
        <v>25</v>
      </c>
      <c r="C123" s="33"/>
      <c r="D123" s="33">
        <f>SUMIF(naised_suurtabel!B:B,B123,naised_suurtabel!I:I)</f>
        <v>1.5</v>
      </c>
      <c r="E123" s="47"/>
      <c r="F123" s="33"/>
      <c r="G123" s="47"/>
      <c r="H123" s="33"/>
      <c r="I123" s="30"/>
      <c r="J123" s="33"/>
      <c r="K123" s="33">
        <f>SUMIF(naised_suurtabel!B:B,B123,naised_suurtabel!AP:AP)</f>
        <v>0.5</v>
      </c>
      <c r="L123" s="33">
        <f>SUMIF(naised_suurtabel!B:B,B123,naised_suurtabel!AW:AW)</f>
        <v>0</v>
      </c>
      <c r="M123" s="29">
        <f t="shared" si="8"/>
        <v>2</v>
      </c>
    </row>
    <row r="124" spans="1:13" ht="15.75" customHeight="1" x14ac:dyDescent="0.35">
      <c r="A124" s="34">
        <v>55</v>
      </c>
      <c r="B124" s="35" t="s">
        <v>26</v>
      </c>
      <c r="C124" s="33"/>
      <c r="D124" s="33">
        <f>SUMIF(naised_suurtabel!B:B,B124,naised_suurtabel!I:I)</f>
        <v>1.5</v>
      </c>
      <c r="E124" s="47"/>
      <c r="F124" s="33"/>
      <c r="G124" s="47"/>
      <c r="H124" s="33"/>
      <c r="I124" s="30"/>
      <c r="J124" s="33"/>
      <c r="K124" s="33"/>
      <c r="L124" s="33">
        <f>SUMIF(naised_suurtabel!B:B,B124,naised_suurtabel!AW:AW)</f>
        <v>0</v>
      </c>
      <c r="M124" s="29">
        <f t="shared" si="8"/>
        <v>1.5</v>
      </c>
    </row>
    <row r="125" spans="1:13" ht="15.75" customHeight="1" x14ac:dyDescent="0.35">
      <c r="A125" s="34">
        <v>56</v>
      </c>
      <c r="B125" s="35" t="s">
        <v>27</v>
      </c>
      <c r="C125" s="33"/>
      <c r="D125" s="33">
        <f>SUMIF(naised_suurtabel!B:B,B125,naised_suurtabel!I:I)</f>
        <v>1.5</v>
      </c>
      <c r="E125" s="47"/>
      <c r="F125" s="33"/>
      <c r="G125" s="47"/>
      <c r="H125" s="33"/>
      <c r="I125" s="30"/>
      <c r="J125" s="33"/>
      <c r="K125" s="33"/>
      <c r="L125" s="33">
        <f>SUMIF(naised_suurtabel!B:B,B125,naised_suurtabel!AW:AW)</f>
        <v>0</v>
      </c>
      <c r="M125" s="29">
        <f t="shared" si="8"/>
        <v>1.5</v>
      </c>
    </row>
    <row r="126" spans="1:13" ht="15.75" customHeight="1" x14ac:dyDescent="0.35">
      <c r="A126" s="34">
        <v>57</v>
      </c>
      <c r="B126" s="38" t="s">
        <v>88</v>
      </c>
      <c r="C126" s="38"/>
      <c r="D126" s="38"/>
      <c r="E126" s="48"/>
      <c r="F126" s="38"/>
      <c r="G126" s="48"/>
      <c r="H126" s="33">
        <f>SUMIF(naised_suurtabel!B:B,B126,naised_suurtabel!AH:AH)</f>
        <v>1.5</v>
      </c>
      <c r="I126" s="30"/>
      <c r="J126" s="33"/>
      <c r="K126" s="33"/>
      <c r="L126" s="33">
        <f>SUMIF(naised_suurtabel!B:B,B126,naised_suurtabel!AW:AW)</f>
        <v>0</v>
      </c>
      <c r="M126" s="29">
        <f t="shared" si="8"/>
        <v>1.5</v>
      </c>
    </row>
    <row r="127" spans="1:13" ht="15.75" customHeight="1" x14ac:dyDescent="0.35">
      <c r="A127" s="34">
        <v>58</v>
      </c>
      <c r="B127" s="38" t="s">
        <v>89</v>
      </c>
      <c r="C127" s="38"/>
      <c r="D127" s="38"/>
      <c r="E127" s="48"/>
      <c r="F127" s="38"/>
      <c r="G127" s="48"/>
      <c r="H127" s="33">
        <f>SUMIF(naised_suurtabel!B:B,B127,naised_suurtabel!AH:AH)</f>
        <v>1.5</v>
      </c>
      <c r="I127" s="30"/>
      <c r="J127" s="33"/>
      <c r="K127" s="33"/>
      <c r="L127" s="33">
        <f>SUMIF(naised_suurtabel!B:B,B127,naised_suurtabel!AW:AW)</f>
        <v>0</v>
      </c>
      <c r="M127" s="29">
        <f t="shared" si="8"/>
        <v>1.5</v>
      </c>
    </row>
    <row r="128" spans="1:13" ht="15.75" customHeight="1" x14ac:dyDescent="0.35">
      <c r="A128" s="34">
        <v>59</v>
      </c>
      <c r="B128" s="38" t="s">
        <v>95</v>
      </c>
      <c r="C128" s="38"/>
      <c r="D128" s="38"/>
      <c r="E128" s="48"/>
      <c r="F128" s="38"/>
      <c r="G128" s="48"/>
      <c r="H128" s="33">
        <f>SUMIF(naised_suurtabel!B:B,B128,naised_suurtabel!AH:AH)</f>
        <v>1.5</v>
      </c>
      <c r="I128" s="30"/>
      <c r="J128" s="33"/>
      <c r="K128" s="33"/>
      <c r="L128" s="33">
        <f>SUMIF(naised_suurtabel!B:B,B128,naised_suurtabel!AW:AW)</f>
        <v>0</v>
      </c>
      <c r="M128" s="29">
        <f t="shared" si="8"/>
        <v>1.5</v>
      </c>
    </row>
    <row r="129" spans="1:13" ht="15.75" customHeight="1" x14ac:dyDescent="0.35">
      <c r="A129" s="34">
        <v>60</v>
      </c>
      <c r="B129" s="38" t="s">
        <v>96</v>
      </c>
      <c r="C129" s="38"/>
      <c r="D129" s="38"/>
      <c r="E129" s="48"/>
      <c r="F129" s="38"/>
      <c r="G129" s="48"/>
      <c r="H129" s="49"/>
      <c r="I129" s="50"/>
      <c r="J129" s="33">
        <f>SUMIF(naised_suurtabel!B:B,B129,naised_suurtabel!AI:AI)</f>
        <v>1.5</v>
      </c>
      <c r="K129" s="33"/>
      <c r="L129" s="33">
        <f>SUMIF(naised_suurtabel!B:B,B129,naised_suurtabel!AW:AW)</f>
        <v>0</v>
      </c>
      <c r="M129" s="29">
        <f t="shared" si="8"/>
        <v>1.5</v>
      </c>
    </row>
    <row r="130" spans="1:13" ht="15.75" customHeight="1" x14ac:dyDescent="0.35">
      <c r="A130" s="34">
        <v>61</v>
      </c>
      <c r="B130" s="38" t="s">
        <v>97</v>
      </c>
      <c r="C130" s="38"/>
      <c r="D130" s="38"/>
      <c r="E130" s="48"/>
      <c r="F130" s="38"/>
      <c r="G130" s="48"/>
      <c r="H130" s="49"/>
      <c r="I130" s="50"/>
      <c r="J130" s="33">
        <f>SUMIF(naised_suurtabel!B:B,B130,naised_suurtabel!AI:AI)</f>
        <v>1.5</v>
      </c>
      <c r="K130" s="33"/>
      <c r="L130" s="33">
        <f>SUMIF(naised_suurtabel!B:B,B130,naised_suurtabel!AW:AW)</f>
        <v>0</v>
      </c>
      <c r="M130" s="29">
        <f t="shared" si="8"/>
        <v>1.5</v>
      </c>
    </row>
    <row r="131" spans="1:13" ht="15.75" customHeight="1" x14ac:dyDescent="0.35">
      <c r="A131" s="34">
        <v>62</v>
      </c>
      <c r="B131" s="38" t="s">
        <v>20</v>
      </c>
      <c r="C131" s="38"/>
      <c r="D131" s="38"/>
      <c r="E131" s="48"/>
      <c r="F131" s="38"/>
      <c r="G131" s="48"/>
      <c r="H131" s="49"/>
      <c r="I131" s="50"/>
      <c r="J131" s="33"/>
      <c r="K131" s="33">
        <f>SUMIF(naised_suurtabel!B:B,B131,naised_suurtabel!AP:AP)</f>
        <v>0</v>
      </c>
      <c r="L131" s="33">
        <f>SUMIF(naised_suurtabel!B:B,B131,naised_suurtabel!AW:AW)</f>
        <v>1.5</v>
      </c>
      <c r="M131" s="29">
        <f t="shared" si="8"/>
        <v>1.5</v>
      </c>
    </row>
    <row r="132" spans="1:13" ht="15.75" customHeight="1" x14ac:dyDescent="0.35">
      <c r="A132" s="34">
        <v>63</v>
      </c>
      <c r="B132" s="38" t="s">
        <v>109</v>
      </c>
      <c r="C132" s="38"/>
      <c r="D132" s="38"/>
      <c r="E132" s="48"/>
      <c r="F132" s="38"/>
      <c r="G132" s="48"/>
      <c r="H132" s="49"/>
      <c r="I132" s="50"/>
      <c r="J132" s="33"/>
      <c r="K132" s="33">
        <f>SUMIF(naised_suurtabel!B:B,B132,naised_suurtabel!AP:AP)</f>
        <v>0</v>
      </c>
      <c r="L132" s="33">
        <f>SUMIF(naised_suurtabel!B:B,B132,naised_suurtabel!AW:AW)</f>
        <v>1.5</v>
      </c>
      <c r="M132" s="29">
        <f t="shared" si="8"/>
        <v>1.5</v>
      </c>
    </row>
    <row r="133" spans="1:13" ht="15.75" customHeight="1" x14ac:dyDescent="0.35">
      <c r="A133" s="34">
        <v>64</v>
      </c>
      <c r="B133" s="38" t="s">
        <v>110</v>
      </c>
      <c r="C133" s="38"/>
      <c r="D133" s="38"/>
      <c r="E133" s="48"/>
      <c r="F133" s="38"/>
      <c r="G133" s="48"/>
      <c r="H133" s="49"/>
      <c r="I133" s="50"/>
      <c r="J133" s="33"/>
      <c r="K133" s="33">
        <f>SUMIF(naised_suurtabel!B:B,B133,naised_suurtabel!AP:AP)</f>
        <v>0</v>
      </c>
      <c r="L133" s="33">
        <f>SUMIF(naised_suurtabel!B:B,B133,naised_suurtabel!AW:AW)</f>
        <v>1.5</v>
      </c>
      <c r="M133" s="29">
        <f t="shared" si="8"/>
        <v>1.5</v>
      </c>
    </row>
    <row r="134" spans="1:13" ht="15.75" customHeight="1" x14ac:dyDescent="0.35">
      <c r="A134" s="34">
        <v>65</v>
      </c>
      <c r="B134" s="38" t="s">
        <v>111</v>
      </c>
      <c r="C134" s="38"/>
      <c r="D134" s="38"/>
      <c r="E134" s="48"/>
      <c r="F134" s="38"/>
      <c r="G134" s="48"/>
      <c r="H134" s="49"/>
      <c r="I134" s="50"/>
      <c r="J134" s="33"/>
      <c r="K134" s="33">
        <f>SUMIF(naised_suurtabel!B:B,B134,naised_suurtabel!AP:AP)</f>
        <v>0</v>
      </c>
      <c r="L134" s="33">
        <f>SUMIF(naised_suurtabel!B:B,B134,naised_suurtabel!AW:AW)</f>
        <v>1.5</v>
      </c>
      <c r="M134" s="29">
        <f t="shared" si="8"/>
        <v>1.5</v>
      </c>
    </row>
    <row r="135" spans="1:13" ht="15.75" customHeight="1" x14ac:dyDescent="0.35">
      <c r="A135" s="34">
        <v>66</v>
      </c>
      <c r="B135" s="34" t="s">
        <v>10</v>
      </c>
      <c r="C135" s="33">
        <f>SUMIF(naised_suurtabel!B:B,B135,naised_suurtabel!C:C)</f>
        <v>0.5</v>
      </c>
      <c r="D135" s="33">
        <f>SUMIF(naised_suurtabel!B:B,B135,naised_suurtabel!I:I)</f>
        <v>0.5</v>
      </c>
      <c r="E135" s="47"/>
      <c r="F135" s="33"/>
      <c r="G135" s="47"/>
      <c r="H135" s="33"/>
      <c r="I135" s="30"/>
      <c r="J135" s="33"/>
      <c r="K135" s="33"/>
      <c r="L135" s="33">
        <f>SUMIF(naised_suurtabel!B:B,B135,naised_suurtabel!AW:AW)</f>
        <v>0</v>
      </c>
      <c r="M135" s="29">
        <f t="shared" si="8"/>
        <v>1</v>
      </c>
    </row>
    <row r="136" spans="1:13" ht="15.75" customHeight="1" x14ac:dyDescent="0.35">
      <c r="A136" s="34">
        <v>67</v>
      </c>
      <c r="B136" s="36" t="s">
        <v>21</v>
      </c>
      <c r="C136" s="33"/>
      <c r="D136" s="33">
        <f>SUMIF(naised_suurtabel!B:B,B136,naised_suurtabel!I:I)</f>
        <v>0.5</v>
      </c>
      <c r="E136" s="47"/>
      <c r="F136" s="33"/>
      <c r="G136" s="47"/>
      <c r="H136" s="33"/>
      <c r="I136" s="30"/>
      <c r="J136" s="33"/>
      <c r="K136" s="33"/>
      <c r="L136" s="33">
        <f>SUMIF(naised_suurtabel!B:B,B136,naised_suurtabel!AW:AW)</f>
        <v>0</v>
      </c>
      <c r="M136" s="29">
        <f t="shared" si="8"/>
        <v>0.5</v>
      </c>
    </row>
    <row r="137" spans="1:13" ht="15.75" customHeight="1" x14ac:dyDescent="0.35">
      <c r="A137" s="34">
        <v>68</v>
      </c>
      <c r="B137" s="38" t="s">
        <v>70</v>
      </c>
      <c r="C137" s="33"/>
      <c r="D137" s="33">
        <f>SUMIF(naised_suurtabel!B:B,B137,naised_suurtabel!I:I)</f>
        <v>0</v>
      </c>
      <c r="E137" s="47"/>
      <c r="F137" s="33">
        <f>SUMIF(naised_suurtabel!B:B,B137,naised_suurtabel!O:O)</f>
        <v>0.5</v>
      </c>
      <c r="G137" s="47"/>
      <c r="H137" s="33"/>
      <c r="I137" s="30"/>
      <c r="J137" s="33"/>
      <c r="K137" s="33"/>
      <c r="L137" s="33">
        <f>SUMIF(naised_suurtabel!B:B,B137,naised_suurtabel!AW:AW)</f>
        <v>0</v>
      </c>
      <c r="M137" s="29">
        <f t="shared" si="8"/>
        <v>0.5</v>
      </c>
    </row>
    <row r="138" spans="1:13" ht="15.75" customHeight="1" x14ac:dyDescent="0.35">
      <c r="A138" s="34">
        <v>69</v>
      </c>
      <c r="B138" s="38" t="s">
        <v>72</v>
      </c>
      <c r="C138" s="33"/>
      <c r="D138" s="33">
        <f>SUMIF(naised_suurtabel!B:B,B138,naised_suurtabel!I:I)</f>
        <v>0</v>
      </c>
      <c r="E138" s="47"/>
      <c r="F138" s="33">
        <f>SUMIF(naised_suurtabel!B:B,B138,naised_suurtabel!O:O)</f>
        <v>0.5</v>
      </c>
      <c r="G138" s="47"/>
      <c r="H138" s="33"/>
      <c r="I138" s="30"/>
      <c r="J138" s="33"/>
      <c r="K138" s="33"/>
      <c r="L138" s="33">
        <f>SUMIF(naised_suurtabel!B:B,B138,naised_suurtabel!AW:AW)</f>
        <v>0</v>
      </c>
      <c r="M138" s="29">
        <f t="shared" si="8"/>
        <v>0.5</v>
      </c>
    </row>
    <row r="139" spans="1:13" ht="15.75" customHeight="1" x14ac:dyDescent="0.35">
      <c r="A139" s="34">
        <v>70</v>
      </c>
      <c r="B139" s="38" t="s">
        <v>76</v>
      </c>
      <c r="C139" s="38"/>
      <c r="D139" s="38"/>
      <c r="E139" s="48"/>
      <c r="F139" s="38"/>
      <c r="G139" s="48"/>
      <c r="H139" s="33">
        <f>SUMIF(naised_suurtabel!B:B,B139,naised_suurtabel!AH:AH)</f>
        <v>0.5</v>
      </c>
      <c r="I139" s="30"/>
      <c r="J139" s="33"/>
      <c r="K139" s="33"/>
      <c r="L139" s="33">
        <f>SUMIF(naised_suurtabel!B:B,B139,naised_suurtabel!AW:AW)</f>
        <v>0</v>
      </c>
      <c r="M139" s="29">
        <f t="shared" si="8"/>
        <v>0.5</v>
      </c>
    </row>
    <row r="140" spans="1:13" ht="15.75" customHeight="1" x14ac:dyDescent="0.35">
      <c r="A140" s="34">
        <v>71</v>
      </c>
      <c r="B140" s="38" t="s">
        <v>92</v>
      </c>
      <c r="C140" s="38"/>
      <c r="D140" s="38"/>
      <c r="E140" s="48"/>
      <c r="F140" s="38"/>
      <c r="G140" s="48"/>
      <c r="H140" s="33">
        <f>SUMIF(naised_suurtabel!B:B,B140,naised_suurtabel!AH:AH)</f>
        <v>0.5</v>
      </c>
      <c r="I140" s="30"/>
      <c r="J140" s="33"/>
      <c r="K140" s="33"/>
      <c r="L140" s="33">
        <f>SUMIF(naised_suurtabel!B:B,B140,naised_suurtabel!AW:AW)</f>
        <v>0</v>
      </c>
      <c r="M140" s="29">
        <f t="shared" si="8"/>
        <v>0.5</v>
      </c>
    </row>
    <row r="141" spans="1:13" ht="15.75" customHeight="1" x14ac:dyDescent="0.35">
      <c r="A141" s="34">
        <v>72</v>
      </c>
      <c r="B141" s="38" t="s">
        <v>106</v>
      </c>
      <c r="C141" s="38"/>
      <c r="D141" s="38"/>
      <c r="E141" s="48"/>
      <c r="F141" s="38"/>
      <c r="G141" s="48"/>
      <c r="H141" s="49"/>
      <c r="I141" s="50"/>
      <c r="J141" s="33">
        <f>SUMIF(naised_suurtabel!B:B,B141,naised_suurtabel!AI:AI)</f>
        <v>0.5</v>
      </c>
      <c r="K141" s="33"/>
      <c r="L141" s="33">
        <f>SUMIF(naised_suurtabel!B:B,B141,naised_suurtabel!AW:AW)</f>
        <v>0</v>
      </c>
      <c r="M141" s="29">
        <f t="shared" si="8"/>
        <v>0.5</v>
      </c>
    </row>
    <row r="142" spans="1:13" ht="15.75" customHeight="1" x14ac:dyDescent="0.35">
      <c r="A142" s="34">
        <v>73</v>
      </c>
      <c r="B142" s="38" t="s">
        <v>107</v>
      </c>
      <c r="C142" s="38"/>
      <c r="D142" s="38"/>
      <c r="E142" s="48"/>
      <c r="F142" s="38"/>
      <c r="G142" s="48"/>
      <c r="H142" s="49"/>
      <c r="I142" s="50"/>
      <c r="J142" s="33">
        <f>SUMIF(naised_suurtabel!B:B,B142,naised_suurtabel!AI:AI)</f>
        <v>0</v>
      </c>
      <c r="K142" s="33">
        <f>SUMIF(naised_suurtabel!B:B,B142,naised_suurtabel!AP:AP)</f>
        <v>0.5</v>
      </c>
      <c r="L142" s="33">
        <f>SUMIF(naised_suurtabel!B:B,B142,naised_suurtabel!AW:AW)</f>
        <v>0</v>
      </c>
      <c r="M142" s="29">
        <f t="shared" si="8"/>
        <v>0.5</v>
      </c>
    </row>
    <row r="143" spans="1:13" ht="15.75" customHeight="1" x14ac:dyDescent="0.35">
      <c r="E143" s="26"/>
      <c r="G143" s="26"/>
      <c r="H143" s="10"/>
      <c r="I143" s="27"/>
      <c r="J143" s="10"/>
      <c r="K143" s="10"/>
    </row>
    <row r="144" spans="1:13" ht="15.75" customHeight="1" x14ac:dyDescent="0.35">
      <c r="E144" s="26"/>
      <c r="G144" s="26"/>
      <c r="H144" s="10"/>
      <c r="I144" s="27"/>
      <c r="J144" s="10"/>
      <c r="K144" s="10"/>
    </row>
    <row r="145" spans="5:11" ht="15.75" customHeight="1" x14ac:dyDescent="0.35">
      <c r="E145" s="26"/>
      <c r="G145" s="26"/>
      <c r="H145" s="10"/>
      <c r="I145" s="27"/>
      <c r="J145" s="10"/>
      <c r="K145" s="10"/>
    </row>
    <row r="146" spans="5:11" ht="15.75" customHeight="1" x14ac:dyDescent="0.35">
      <c r="E146" s="26"/>
      <c r="G146" s="26"/>
      <c r="H146" s="10"/>
      <c r="I146" s="27"/>
      <c r="J146" s="10"/>
      <c r="K146" s="10"/>
    </row>
    <row r="147" spans="5:11" ht="15.75" customHeight="1" x14ac:dyDescent="0.35">
      <c r="E147" s="26"/>
      <c r="G147" s="26"/>
      <c r="H147" s="10"/>
      <c r="I147" s="27"/>
      <c r="J147" s="10"/>
      <c r="K147" s="10"/>
    </row>
    <row r="148" spans="5:11" ht="15.75" customHeight="1" x14ac:dyDescent="0.35">
      <c r="E148" s="26"/>
      <c r="G148" s="26"/>
      <c r="H148" s="10"/>
      <c r="I148" s="27"/>
      <c r="J148" s="10"/>
      <c r="K148" s="10"/>
    </row>
    <row r="149" spans="5:11" ht="15.75" customHeight="1" x14ac:dyDescent="0.35">
      <c r="E149" s="26"/>
      <c r="G149" s="26"/>
      <c r="H149" s="10"/>
      <c r="I149" s="27"/>
      <c r="J149" s="10"/>
      <c r="K149" s="10"/>
    </row>
    <row r="150" spans="5:11" ht="15.75" customHeight="1" x14ac:dyDescent="0.35">
      <c r="E150" s="26"/>
      <c r="G150" s="26"/>
      <c r="H150" s="10"/>
      <c r="I150" s="27"/>
      <c r="J150" s="10"/>
      <c r="K150" s="10"/>
    </row>
    <row r="151" spans="5:11" ht="15.75" customHeight="1" x14ac:dyDescent="0.35">
      <c r="E151" s="26"/>
      <c r="G151" s="26"/>
      <c r="H151" s="10"/>
      <c r="I151" s="27"/>
      <c r="J151" s="10"/>
      <c r="K151" s="10"/>
    </row>
    <row r="152" spans="5:11" ht="15.75" customHeight="1" x14ac:dyDescent="0.35">
      <c r="E152" s="26"/>
      <c r="G152" s="26"/>
      <c r="H152" s="10"/>
      <c r="I152" s="27"/>
      <c r="J152" s="10"/>
      <c r="K152" s="10"/>
    </row>
    <row r="153" spans="5:11" ht="15.75" customHeight="1" x14ac:dyDescent="0.35">
      <c r="E153" s="26"/>
      <c r="G153" s="26"/>
      <c r="H153" s="10"/>
      <c r="I153" s="27"/>
      <c r="J153" s="10"/>
      <c r="K153" s="10"/>
    </row>
    <row r="154" spans="5:11" ht="15.75" customHeight="1" x14ac:dyDescent="0.35">
      <c r="E154" s="26"/>
      <c r="G154" s="26"/>
      <c r="H154" s="10"/>
      <c r="I154" s="27"/>
      <c r="J154" s="10"/>
      <c r="K154" s="10"/>
    </row>
    <row r="155" spans="5:11" ht="15.75" customHeight="1" x14ac:dyDescent="0.35">
      <c r="E155" s="26"/>
      <c r="G155" s="26"/>
      <c r="H155" s="10"/>
      <c r="I155" s="27"/>
      <c r="J155" s="10"/>
      <c r="K155" s="10"/>
    </row>
    <row r="156" spans="5:11" ht="15.75" customHeight="1" x14ac:dyDescent="0.35">
      <c r="E156" s="26"/>
      <c r="G156" s="26"/>
      <c r="H156" s="10"/>
      <c r="I156" s="27"/>
      <c r="J156" s="10"/>
      <c r="K156" s="10"/>
    </row>
    <row r="157" spans="5:11" ht="15.75" customHeight="1" x14ac:dyDescent="0.35">
      <c r="E157" s="26"/>
      <c r="G157" s="26"/>
      <c r="H157" s="10"/>
      <c r="I157" s="27"/>
      <c r="J157" s="10"/>
      <c r="K157" s="10"/>
    </row>
    <row r="158" spans="5:11" ht="15.75" customHeight="1" x14ac:dyDescent="0.35">
      <c r="E158" s="26"/>
      <c r="G158" s="26"/>
      <c r="H158" s="10"/>
      <c r="I158" s="27"/>
      <c r="J158" s="10"/>
      <c r="K158" s="10"/>
    </row>
    <row r="159" spans="5:11" ht="15.75" customHeight="1" x14ac:dyDescent="0.35">
      <c r="E159" s="26"/>
      <c r="G159" s="26"/>
      <c r="H159" s="10"/>
      <c r="I159" s="27"/>
      <c r="J159" s="10"/>
      <c r="K159" s="10"/>
    </row>
    <row r="160" spans="5:11" ht="15.75" customHeight="1" x14ac:dyDescent="0.35">
      <c r="E160" s="26"/>
      <c r="G160" s="26"/>
      <c r="H160" s="10"/>
      <c r="I160" s="27"/>
      <c r="J160" s="10"/>
      <c r="K160" s="10"/>
    </row>
    <row r="161" spans="5:11" ht="15.75" customHeight="1" x14ac:dyDescent="0.35">
      <c r="E161" s="26"/>
      <c r="G161" s="26"/>
      <c r="H161" s="10"/>
      <c r="I161" s="27"/>
      <c r="J161" s="10"/>
      <c r="K161" s="10"/>
    </row>
    <row r="162" spans="5:11" ht="15.75" customHeight="1" x14ac:dyDescent="0.35">
      <c r="E162" s="26"/>
      <c r="G162" s="26"/>
      <c r="H162" s="10"/>
      <c r="I162" s="27"/>
      <c r="J162" s="10"/>
      <c r="K162" s="10"/>
    </row>
    <row r="163" spans="5:11" ht="15.75" customHeight="1" x14ac:dyDescent="0.35">
      <c r="E163" s="26"/>
      <c r="G163" s="26"/>
      <c r="H163" s="10"/>
      <c r="I163" s="27"/>
      <c r="J163" s="10"/>
      <c r="K163" s="10"/>
    </row>
    <row r="164" spans="5:11" ht="15.75" customHeight="1" x14ac:dyDescent="0.35">
      <c r="E164" s="26"/>
      <c r="G164" s="26"/>
      <c r="H164" s="10"/>
      <c r="I164" s="27"/>
      <c r="J164" s="10"/>
      <c r="K164" s="10"/>
    </row>
    <row r="165" spans="5:11" ht="15.75" customHeight="1" x14ac:dyDescent="0.35">
      <c r="E165" s="26"/>
      <c r="G165" s="26"/>
      <c r="H165" s="10"/>
      <c r="I165" s="27"/>
      <c r="J165" s="10"/>
      <c r="K165" s="10"/>
    </row>
    <row r="166" spans="5:11" ht="15.75" customHeight="1" x14ac:dyDescent="0.35">
      <c r="E166" s="26"/>
      <c r="G166" s="26"/>
      <c r="H166" s="10"/>
      <c r="I166" s="27"/>
      <c r="J166" s="10"/>
      <c r="K166" s="10"/>
    </row>
    <row r="167" spans="5:11" ht="15.75" customHeight="1" x14ac:dyDescent="0.35">
      <c r="E167" s="26"/>
      <c r="G167" s="26"/>
      <c r="H167" s="10"/>
      <c r="I167" s="27"/>
      <c r="J167" s="10"/>
      <c r="K167" s="10"/>
    </row>
    <row r="168" spans="5:11" ht="15.75" customHeight="1" x14ac:dyDescent="0.35">
      <c r="E168" s="26"/>
      <c r="G168" s="26"/>
      <c r="H168" s="10"/>
      <c r="I168" s="27"/>
      <c r="J168" s="10"/>
      <c r="K168" s="10"/>
    </row>
    <row r="169" spans="5:11" ht="15.75" customHeight="1" x14ac:dyDescent="0.35">
      <c r="E169" s="26"/>
      <c r="G169" s="26"/>
      <c r="H169" s="10"/>
      <c r="I169" s="27"/>
      <c r="J169" s="10"/>
      <c r="K169" s="10"/>
    </row>
    <row r="170" spans="5:11" ht="15.75" customHeight="1" x14ac:dyDescent="0.35">
      <c r="E170" s="26"/>
      <c r="G170" s="26"/>
      <c r="H170" s="10"/>
      <c r="I170" s="27"/>
      <c r="J170" s="10"/>
      <c r="K170" s="10"/>
    </row>
    <row r="171" spans="5:11" ht="15.75" customHeight="1" x14ac:dyDescent="0.35">
      <c r="E171" s="26"/>
      <c r="G171" s="26"/>
      <c r="H171" s="10"/>
      <c r="I171" s="27"/>
      <c r="J171" s="10"/>
      <c r="K171" s="10"/>
    </row>
    <row r="172" spans="5:11" ht="15.75" customHeight="1" x14ac:dyDescent="0.35">
      <c r="E172" s="26"/>
      <c r="G172" s="26"/>
      <c r="H172" s="10"/>
      <c r="I172" s="27"/>
      <c r="J172" s="10"/>
      <c r="K172" s="10"/>
    </row>
    <row r="173" spans="5:11" ht="15.75" customHeight="1" x14ac:dyDescent="0.35">
      <c r="E173" s="26"/>
      <c r="G173" s="26"/>
      <c r="H173" s="10"/>
      <c r="I173" s="27"/>
      <c r="J173" s="10"/>
      <c r="K173" s="10"/>
    </row>
    <row r="174" spans="5:11" ht="15.75" customHeight="1" x14ac:dyDescent="0.35">
      <c r="E174" s="26"/>
      <c r="G174" s="26"/>
      <c r="H174" s="10"/>
      <c r="I174" s="27"/>
      <c r="J174" s="10"/>
      <c r="K174" s="10"/>
    </row>
    <row r="175" spans="5:11" ht="15.75" customHeight="1" x14ac:dyDescent="0.35">
      <c r="E175" s="26"/>
      <c r="G175" s="26"/>
      <c r="H175" s="10"/>
      <c r="I175" s="27"/>
      <c r="J175" s="10"/>
      <c r="K175" s="10"/>
    </row>
    <row r="176" spans="5:11" ht="15.75" customHeight="1" x14ac:dyDescent="0.35">
      <c r="E176" s="26"/>
      <c r="G176" s="26"/>
      <c r="H176" s="10"/>
      <c r="I176" s="27"/>
      <c r="J176" s="10"/>
      <c r="K176" s="10"/>
    </row>
    <row r="177" spans="5:11" ht="15.75" customHeight="1" x14ac:dyDescent="0.35">
      <c r="E177" s="26"/>
      <c r="G177" s="26"/>
      <c r="H177" s="10"/>
      <c r="I177" s="27"/>
      <c r="J177" s="10"/>
      <c r="K177" s="10"/>
    </row>
    <row r="178" spans="5:11" ht="15.75" customHeight="1" x14ac:dyDescent="0.35">
      <c r="E178" s="26"/>
      <c r="G178" s="26"/>
      <c r="H178" s="10"/>
      <c r="I178" s="27"/>
      <c r="J178" s="10"/>
      <c r="K178" s="10"/>
    </row>
    <row r="179" spans="5:11" ht="15.75" customHeight="1" x14ac:dyDescent="0.35">
      <c r="E179" s="26"/>
      <c r="G179" s="26"/>
      <c r="H179" s="10"/>
      <c r="I179" s="27"/>
      <c r="J179" s="10"/>
      <c r="K179" s="10"/>
    </row>
    <row r="180" spans="5:11" ht="15.75" customHeight="1" x14ac:dyDescent="0.35">
      <c r="E180" s="26"/>
      <c r="G180" s="26"/>
      <c r="H180" s="10"/>
      <c r="I180" s="27"/>
      <c r="J180" s="10"/>
      <c r="K180" s="10"/>
    </row>
    <row r="181" spans="5:11" ht="15.75" customHeight="1" x14ac:dyDescent="0.35">
      <c r="E181" s="26"/>
      <c r="G181" s="26"/>
      <c r="H181" s="10"/>
      <c r="I181" s="27"/>
      <c r="J181" s="10"/>
      <c r="K181" s="10"/>
    </row>
    <row r="182" spans="5:11" ht="15.75" customHeight="1" x14ac:dyDescent="0.35">
      <c r="E182" s="26"/>
      <c r="G182" s="26"/>
      <c r="H182" s="10"/>
      <c r="I182" s="27"/>
      <c r="J182" s="10"/>
      <c r="K182" s="10"/>
    </row>
    <row r="183" spans="5:11" ht="15.75" customHeight="1" x14ac:dyDescent="0.35">
      <c r="E183" s="26"/>
      <c r="G183" s="26"/>
      <c r="H183" s="10"/>
      <c r="I183" s="27"/>
      <c r="J183" s="10"/>
      <c r="K183" s="10"/>
    </row>
    <row r="184" spans="5:11" ht="15.75" customHeight="1" x14ac:dyDescent="0.35">
      <c r="E184" s="26"/>
      <c r="G184" s="26"/>
      <c r="H184" s="10"/>
      <c r="I184" s="27"/>
      <c r="J184" s="10"/>
      <c r="K184" s="10"/>
    </row>
    <row r="185" spans="5:11" ht="15.75" customHeight="1" x14ac:dyDescent="0.35">
      <c r="E185" s="26"/>
      <c r="G185" s="26"/>
      <c r="H185" s="10"/>
      <c r="I185" s="27"/>
      <c r="J185" s="10"/>
      <c r="K185" s="10"/>
    </row>
    <row r="186" spans="5:11" ht="15.75" customHeight="1" x14ac:dyDescent="0.35">
      <c r="E186" s="26"/>
      <c r="G186" s="26"/>
      <c r="H186" s="10"/>
      <c r="I186" s="27"/>
      <c r="J186" s="10"/>
      <c r="K186" s="10"/>
    </row>
    <row r="187" spans="5:11" ht="15.75" customHeight="1" x14ac:dyDescent="0.35">
      <c r="E187" s="26"/>
      <c r="G187" s="26"/>
      <c r="H187" s="10"/>
      <c r="I187" s="27"/>
      <c r="J187" s="10"/>
      <c r="K187" s="10"/>
    </row>
    <row r="188" spans="5:11" ht="15.75" customHeight="1" x14ac:dyDescent="0.35">
      <c r="E188" s="26"/>
      <c r="G188" s="26"/>
      <c r="H188" s="10"/>
      <c r="I188" s="27"/>
      <c r="J188" s="10"/>
      <c r="K188" s="10"/>
    </row>
    <row r="189" spans="5:11" ht="15.75" customHeight="1" x14ac:dyDescent="0.35">
      <c r="E189" s="26"/>
      <c r="G189" s="26"/>
      <c r="H189" s="10"/>
      <c r="I189" s="27"/>
      <c r="J189" s="10"/>
      <c r="K189" s="10"/>
    </row>
    <row r="190" spans="5:11" ht="15.75" customHeight="1" x14ac:dyDescent="0.35">
      <c r="E190" s="26"/>
      <c r="G190" s="26"/>
      <c r="H190" s="10"/>
      <c r="I190" s="27"/>
      <c r="J190" s="10"/>
      <c r="K190" s="10"/>
    </row>
    <row r="191" spans="5:11" ht="15.75" customHeight="1" x14ac:dyDescent="0.35">
      <c r="E191" s="26"/>
      <c r="G191" s="26"/>
      <c r="H191" s="10"/>
      <c r="I191" s="27"/>
      <c r="J191" s="10"/>
      <c r="K191" s="10"/>
    </row>
    <row r="192" spans="5:11" ht="15.75" customHeight="1" x14ac:dyDescent="0.35">
      <c r="E192" s="26"/>
      <c r="G192" s="26"/>
      <c r="H192" s="10"/>
      <c r="I192" s="27"/>
      <c r="J192" s="10"/>
      <c r="K192" s="10"/>
    </row>
    <row r="193" spans="5:11" ht="15.75" customHeight="1" x14ac:dyDescent="0.35">
      <c r="E193" s="26"/>
      <c r="G193" s="26"/>
      <c r="H193" s="10"/>
      <c r="I193" s="27"/>
      <c r="J193" s="10"/>
      <c r="K193" s="10"/>
    </row>
    <row r="194" spans="5:11" ht="15.75" customHeight="1" x14ac:dyDescent="0.35">
      <c r="E194" s="26"/>
      <c r="G194" s="26"/>
      <c r="H194" s="10"/>
      <c r="I194" s="27"/>
      <c r="J194" s="10"/>
      <c r="K194" s="10"/>
    </row>
    <row r="195" spans="5:11" ht="15.75" customHeight="1" x14ac:dyDescent="0.35">
      <c r="E195" s="26"/>
      <c r="G195" s="26"/>
      <c r="H195" s="10"/>
      <c r="I195" s="27"/>
      <c r="J195" s="10"/>
      <c r="K195" s="10"/>
    </row>
    <row r="196" spans="5:11" ht="15.75" customHeight="1" x14ac:dyDescent="0.35">
      <c r="E196" s="26"/>
      <c r="G196" s="26"/>
      <c r="H196" s="10"/>
      <c r="I196" s="27"/>
      <c r="J196" s="10"/>
      <c r="K196" s="10"/>
    </row>
    <row r="197" spans="5:11" ht="15.75" customHeight="1" x14ac:dyDescent="0.35">
      <c r="E197" s="26"/>
      <c r="G197" s="26"/>
      <c r="H197" s="10"/>
      <c r="I197" s="27"/>
      <c r="J197" s="10"/>
      <c r="K197" s="10"/>
    </row>
    <row r="198" spans="5:11" ht="15.75" customHeight="1" x14ac:dyDescent="0.35">
      <c r="E198" s="26"/>
      <c r="G198" s="26"/>
      <c r="H198" s="10"/>
      <c r="I198" s="27"/>
      <c r="J198" s="10"/>
      <c r="K198" s="10"/>
    </row>
    <row r="199" spans="5:11" ht="15.75" customHeight="1" x14ac:dyDescent="0.35">
      <c r="E199" s="26"/>
      <c r="G199" s="26"/>
      <c r="H199" s="10"/>
      <c r="I199" s="27"/>
      <c r="J199" s="10"/>
      <c r="K199" s="10"/>
    </row>
    <row r="200" spans="5:11" ht="15.75" customHeight="1" x14ac:dyDescent="0.35">
      <c r="E200" s="26"/>
      <c r="G200" s="26"/>
      <c r="H200" s="10"/>
      <c r="I200" s="27"/>
      <c r="J200" s="10"/>
      <c r="K200" s="10"/>
    </row>
    <row r="201" spans="5:11" ht="15.75" customHeight="1" x14ac:dyDescent="0.35">
      <c r="E201" s="26"/>
      <c r="G201" s="26"/>
      <c r="H201" s="10"/>
      <c r="I201" s="27"/>
      <c r="J201" s="10"/>
      <c r="K201" s="10"/>
    </row>
    <row r="202" spans="5:11" ht="15.75" customHeight="1" x14ac:dyDescent="0.35">
      <c r="E202" s="26"/>
      <c r="G202" s="26"/>
      <c r="H202" s="10"/>
      <c r="I202" s="27"/>
      <c r="J202" s="10"/>
      <c r="K202" s="10"/>
    </row>
    <row r="203" spans="5:11" ht="15.75" customHeight="1" x14ac:dyDescent="0.35">
      <c r="E203" s="26"/>
      <c r="G203" s="26"/>
      <c r="H203" s="10"/>
      <c r="I203" s="27"/>
      <c r="J203" s="10"/>
      <c r="K203" s="10"/>
    </row>
    <row r="204" spans="5:11" ht="15.75" customHeight="1" x14ac:dyDescent="0.35">
      <c r="E204" s="26"/>
      <c r="G204" s="26"/>
      <c r="H204" s="10"/>
      <c r="I204" s="27"/>
      <c r="J204" s="10"/>
      <c r="K204" s="10"/>
    </row>
    <row r="205" spans="5:11" ht="15.75" customHeight="1" x14ac:dyDescent="0.35">
      <c r="E205" s="26"/>
      <c r="G205" s="26"/>
      <c r="H205" s="10"/>
      <c r="I205" s="27"/>
      <c r="J205" s="10"/>
      <c r="K205" s="10"/>
    </row>
    <row r="206" spans="5:11" ht="15.75" customHeight="1" x14ac:dyDescent="0.35">
      <c r="E206" s="26"/>
      <c r="G206" s="26"/>
      <c r="H206" s="10"/>
      <c r="I206" s="27"/>
      <c r="J206" s="10"/>
      <c r="K206" s="10"/>
    </row>
    <row r="207" spans="5:11" ht="15.75" customHeight="1" x14ac:dyDescent="0.35">
      <c r="E207" s="26"/>
      <c r="G207" s="26"/>
      <c r="H207" s="10"/>
      <c r="I207" s="27"/>
      <c r="J207" s="10"/>
      <c r="K207" s="10"/>
    </row>
    <row r="208" spans="5:11" ht="15.75" customHeight="1" x14ac:dyDescent="0.35">
      <c r="E208" s="26"/>
      <c r="G208" s="26"/>
      <c r="H208" s="10"/>
      <c r="I208" s="27"/>
      <c r="J208" s="10"/>
      <c r="K208" s="10"/>
    </row>
    <row r="209" spans="5:11" ht="15.75" customHeight="1" x14ac:dyDescent="0.35">
      <c r="E209" s="26"/>
      <c r="G209" s="26"/>
      <c r="H209" s="10"/>
      <c r="I209" s="27"/>
      <c r="J209" s="10"/>
      <c r="K209" s="10"/>
    </row>
    <row r="210" spans="5:11" ht="15.75" customHeight="1" x14ac:dyDescent="0.35">
      <c r="E210" s="26"/>
      <c r="G210" s="26"/>
      <c r="H210" s="10"/>
      <c r="I210" s="27"/>
      <c r="J210" s="10"/>
      <c r="K210" s="10"/>
    </row>
    <row r="211" spans="5:11" ht="15.75" customHeight="1" x14ac:dyDescent="0.35">
      <c r="E211" s="26"/>
      <c r="G211" s="26"/>
      <c r="H211" s="10"/>
      <c r="I211" s="27"/>
      <c r="J211" s="10"/>
      <c r="K211" s="10"/>
    </row>
    <row r="212" spans="5:11" ht="15.75" customHeight="1" x14ac:dyDescent="0.35">
      <c r="E212" s="26"/>
      <c r="G212" s="26"/>
      <c r="H212" s="10"/>
      <c r="I212" s="27"/>
      <c r="J212" s="10"/>
      <c r="K212" s="10"/>
    </row>
    <row r="213" spans="5:11" ht="15.75" customHeight="1" x14ac:dyDescent="0.35">
      <c r="E213" s="26"/>
      <c r="G213" s="26"/>
      <c r="H213" s="10"/>
      <c r="I213" s="27"/>
      <c r="J213" s="10"/>
      <c r="K213" s="10"/>
    </row>
    <row r="214" spans="5:11" ht="15.75" customHeight="1" x14ac:dyDescent="0.35">
      <c r="E214" s="26"/>
      <c r="G214" s="26"/>
      <c r="H214" s="10"/>
      <c r="I214" s="27"/>
      <c r="J214" s="10"/>
      <c r="K214" s="10"/>
    </row>
    <row r="215" spans="5:11" ht="15.75" customHeight="1" x14ac:dyDescent="0.35">
      <c r="E215" s="26"/>
      <c r="G215" s="26"/>
      <c r="H215" s="10"/>
      <c r="I215" s="27"/>
      <c r="J215" s="10"/>
      <c r="K215" s="10"/>
    </row>
    <row r="216" spans="5:11" ht="15.75" customHeight="1" x14ac:dyDescent="0.35">
      <c r="E216" s="26"/>
      <c r="G216" s="26"/>
      <c r="H216" s="10"/>
      <c r="I216" s="27"/>
      <c r="J216" s="10"/>
      <c r="K216" s="10"/>
    </row>
    <row r="217" spans="5:11" ht="15.75" customHeight="1" x14ac:dyDescent="0.35">
      <c r="E217" s="26"/>
      <c r="G217" s="26"/>
      <c r="H217" s="10"/>
      <c r="I217" s="27"/>
      <c r="J217" s="10"/>
      <c r="K217" s="10"/>
    </row>
    <row r="218" spans="5:11" ht="15.75" customHeight="1" x14ac:dyDescent="0.35">
      <c r="E218" s="26"/>
      <c r="G218" s="26"/>
      <c r="H218" s="10"/>
      <c r="I218" s="27"/>
      <c r="J218" s="10"/>
      <c r="K218" s="10"/>
    </row>
    <row r="219" spans="5:11" ht="15.75" customHeight="1" x14ac:dyDescent="0.35">
      <c r="E219" s="26"/>
      <c r="G219" s="26"/>
      <c r="H219" s="10"/>
      <c r="I219" s="27"/>
      <c r="J219" s="10"/>
      <c r="K219" s="10"/>
    </row>
    <row r="220" spans="5:11" ht="15.75" customHeight="1" x14ac:dyDescent="0.35">
      <c r="E220" s="26"/>
      <c r="G220" s="26"/>
      <c r="H220" s="10"/>
      <c r="I220" s="27"/>
      <c r="J220" s="10"/>
      <c r="K220" s="10"/>
    </row>
    <row r="221" spans="5:11" ht="15.75" customHeight="1" x14ac:dyDescent="0.35">
      <c r="E221" s="26"/>
      <c r="G221" s="26"/>
      <c r="H221" s="10"/>
      <c r="I221" s="27"/>
      <c r="J221" s="10"/>
      <c r="K221" s="10"/>
    </row>
    <row r="222" spans="5:11" ht="15.75" customHeight="1" x14ac:dyDescent="0.35">
      <c r="E222" s="26"/>
      <c r="G222" s="26"/>
      <c r="H222" s="10"/>
      <c r="I222" s="27"/>
      <c r="J222" s="10"/>
      <c r="K222" s="10"/>
    </row>
    <row r="223" spans="5:11" ht="15.75" customHeight="1" x14ac:dyDescent="0.35">
      <c r="E223" s="26"/>
      <c r="G223" s="26"/>
      <c r="H223" s="10"/>
      <c r="I223" s="27"/>
      <c r="J223" s="10"/>
      <c r="K223" s="10"/>
    </row>
    <row r="224" spans="5:11" ht="15.75" customHeight="1" x14ac:dyDescent="0.35">
      <c r="E224" s="26"/>
      <c r="G224" s="26"/>
      <c r="H224" s="10"/>
      <c r="I224" s="27"/>
      <c r="J224" s="10"/>
      <c r="K224" s="10"/>
    </row>
    <row r="225" spans="5:11" ht="15.75" customHeight="1" x14ac:dyDescent="0.35">
      <c r="E225" s="26"/>
      <c r="G225" s="26"/>
      <c r="H225" s="10"/>
      <c r="I225" s="27"/>
      <c r="J225" s="10"/>
      <c r="K225" s="10"/>
    </row>
    <row r="226" spans="5:11" ht="15.75" customHeight="1" x14ac:dyDescent="0.35">
      <c r="E226" s="26"/>
      <c r="G226" s="26"/>
      <c r="H226" s="10"/>
      <c r="I226" s="27"/>
      <c r="J226" s="10"/>
      <c r="K226" s="10"/>
    </row>
    <row r="227" spans="5:11" ht="15.75" customHeight="1" x14ac:dyDescent="0.35">
      <c r="E227" s="26"/>
      <c r="G227" s="26"/>
      <c r="H227" s="10"/>
      <c r="I227" s="27"/>
      <c r="J227" s="10"/>
      <c r="K227" s="10"/>
    </row>
    <row r="228" spans="5:11" ht="15.75" customHeight="1" x14ac:dyDescent="0.35">
      <c r="E228" s="26"/>
      <c r="G228" s="26"/>
      <c r="H228" s="10"/>
      <c r="I228" s="27"/>
      <c r="J228" s="10"/>
      <c r="K228" s="10"/>
    </row>
    <row r="229" spans="5:11" ht="15.75" customHeight="1" x14ac:dyDescent="0.35">
      <c r="E229" s="26"/>
      <c r="G229" s="26"/>
      <c r="H229" s="10"/>
      <c r="I229" s="27"/>
      <c r="J229" s="10"/>
      <c r="K229" s="10"/>
    </row>
    <row r="230" spans="5:11" ht="15.75" customHeight="1" x14ac:dyDescent="0.35">
      <c r="E230" s="26"/>
      <c r="G230" s="26"/>
      <c r="H230" s="10"/>
      <c r="I230" s="27"/>
      <c r="J230" s="10"/>
      <c r="K230" s="10"/>
    </row>
    <row r="231" spans="5:11" ht="15.75" customHeight="1" x14ac:dyDescent="0.35">
      <c r="E231" s="26"/>
      <c r="G231" s="26"/>
      <c r="H231" s="10"/>
      <c r="I231" s="27"/>
      <c r="J231" s="10"/>
      <c r="K231" s="10"/>
    </row>
    <row r="232" spans="5:11" ht="15.75" customHeight="1" x14ac:dyDescent="0.35">
      <c r="E232" s="26"/>
      <c r="G232" s="26"/>
      <c r="H232" s="10"/>
      <c r="I232" s="27"/>
      <c r="J232" s="10"/>
      <c r="K232" s="10"/>
    </row>
    <row r="233" spans="5:11" ht="15.75" customHeight="1" x14ac:dyDescent="0.35">
      <c r="E233" s="26"/>
      <c r="G233" s="26"/>
      <c r="H233" s="10"/>
      <c r="I233" s="27"/>
      <c r="J233" s="10"/>
      <c r="K233" s="10"/>
    </row>
    <row r="234" spans="5:11" ht="15.75" customHeight="1" x14ac:dyDescent="0.35">
      <c r="E234" s="26"/>
      <c r="G234" s="26"/>
      <c r="H234" s="10"/>
      <c r="I234" s="27"/>
      <c r="J234" s="10"/>
      <c r="K234" s="10"/>
    </row>
    <row r="235" spans="5:11" ht="15.75" customHeight="1" x14ac:dyDescent="0.35">
      <c r="E235" s="26"/>
      <c r="G235" s="26"/>
      <c r="H235" s="10"/>
      <c r="I235" s="27"/>
      <c r="J235" s="10"/>
      <c r="K235" s="10"/>
    </row>
    <row r="236" spans="5:11" ht="15.75" customHeight="1" x14ac:dyDescent="0.35">
      <c r="E236" s="26"/>
      <c r="G236" s="26"/>
      <c r="H236" s="10"/>
      <c r="I236" s="27"/>
      <c r="J236" s="10"/>
      <c r="K236" s="10"/>
    </row>
    <row r="237" spans="5:11" ht="15.75" customHeight="1" x14ac:dyDescent="0.35">
      <c r="E237" s="26"/>
      <c r="G237" s="26"/>
      <c r="H237" s="10"/>
      <c r="I237" s="27"/>
      <c r="J237" s="10"/>
      <c r="K237" s="10"/>
    </row>
    <row r="238" spans="5:11" ht="15.75" customHeight="1" x14ac:dyDescent="0.35">
      <c r="E238" s="26"/>
      <c r="G238" s="26"/>
      <c r="H238" s="10"/>
      <c r="I238" s="27"/>
      <c r="J238" s="10"/>
      <c r="K238" s="10"/>
    </row>
    <row r="239" spans="5:11" ht="15.75" customHeight="1" x14ac:dyDescent="0.35">
      <c r="E239" s="26"/>
      <c r="G239" s="26"/>
      <c r="H239" s="10"/>
      <c r="I239" s="27"/>
      <c r="J239" s="10"/>
      <c r="K239" s="10"/>
    </row>
    <row r="240" spans="5:11" ht="15.75" customHeight="1" x14ac:dyDescent="0.35">
      <c r="E240" s="26"/>
      <c r="G240" s="26"/>
      <c r="H240" s="10"/>
      <c r="I240" s="27"/>
      <c r="J240" s="10"/>
      <c r="K240" s="10"/>
    </row>
    <row r="241" spans="5:11" ht="15.75" customHeight="1" x14ac:dyDescent="0.35">
      <c r="E241" s="26"/>
      <c r="G241" s="26"/>
      <c r="H241" s="10"/>
      <c r="I241" s="27"/>
      <c r="J241" s="10"/>
      <c r="K241" s="10"/>
    </row>
    <row r="242" spans="5:11" ht="15.75" customHeight="1" x14ac:dyDescent="0.35">
      <c r="E242" s="26"/>
      <c r="G242" s="26"/>
      <c r="H242" s="10"/>
      <c r="I242" s="27"/>
      <c r="J242" s="10"/>
      <c r="K242" s="10"/>
    </row>
    <row r="243" spans="5:11" ht="15.75" customHeight="1" x14ac:dyDescent="0.35">
      <c r="E243" s="26"/>
      <c r="G243" s="26"/>
      <c r="H243" s="10"/>
      <c r="I243" s="27"/>
      <c r="J243" s="10"/>
      <c r="K243" s="10"/>
    </row>
    <row r="244" spans="5:11" ht="15.75" customHeight="1" x14ac:dyDescent="0.35">
      <c r="E244" s="26"/>
      <c r="G244" s="26"/>
      <c r="H244" s="10"/>
      <c r="I244" s="27"/>
      <c r="J244" s="10"/>
      <c r="K244" s="10"/>
    </row>
    <row r="245" spans="5:11" ht="15.75" customHeight="1" x14ac:dyDescent="0.35">
      <c r="E245" s="26"/>
      <c r="G245" s="26"/>
      <c r="H245" s="10"/>
      <c r="I245" s="27"/>
      <c r="J245" s="10"/>
      <c r="K245" s="10"/>
    </row>
    <row r="246" spans="5:11" ht="15.75" customHeight="1" x14ac:dyDescent="0.35">
      <c r="E246" s="26"/>
      <c r="G246" s="26"/>
      <c r="H246" s="10"/>
      <c r="I246" s="27"/>
      <c r="J246" s="10"/>
      <c r="K246" s="10"/>
    </row>
    <row r="247" spans="5:11" ht="15.75" customHeight="1" x14ac:dyDescent="0.35">
      <c r="E247" s="26"/>
      <c r="G247" s="26"/>
      <c r="H247" s="10"/>
      <c r="I247" s="27"/>
      <c r="J247" s="10"/>
      <c r="K247" s="10"/>
    </row>
    <row r="248" spans="5:11" ht="15.75" customHeight="1" x14ac:dyDescent="0.35">
      <c r="E248" s="26"/>
      <c r="G248" s="26"/>
      <c r="H248" s="10"/>
      <c r="I248" s="27"/>
      <c r="J248" s="10"/>
      <c r="K248" s="10"/>
    </row>
    <row r="249" spans="5:11" ht="15.75" customHeight="1" x14ac:dyDescent="0.35">
      <c r="E249" s="26"/>
      <c r="G249" s="26"/>
      <c r="H249" s="10"/>
      <c r="I249" s="27"/>
      <c r="J249" s="10"/>
      <c r="K249" s="10"/>
    </row>
    <row r="250" spans="5:11" ht="15.75" customHeight="1" x14ac:dyDescent="0.35">
      <c r="E250" s="26"/>
      <c r="G250" s="26"/>
      <c r="H250" s="10"/>
      <c r="I250" s="27"/>
      <c r="J250" s="10"/>
      <c r="K250" s="10"/>
    </row>
    <row r="251" spans="5:11" ht="15.75" customHeight="1" x14ac:dyDescent="0.35">
      <c r="E251" s="26"/>
      <c r="G251" s="26"/>
      <c r="H251" s="10"/>
      <c r="I251" s="27"/>
      <c r="J251" s="10"/>
      <c r="K251" s="10"/>
    </row>
    <row r="252" spans="5:11" ht="15.75" customHeight="1" x14ac:dyDescent="0.35">
      <c r="E252" s="26"/>
      <c r="G252" s="26"/>
      <c r="H252" s="10"/>
      <c r="I252" s="27"/>
      <c r="J252" s="10"/>
      <c r="K252" s="10"/>
    </row>
    <row r="253" spans="5:11" ht="15.75" customHeight="1" x14ac:dyDescent="0.35">
      <c r="E253" s="26"/>
      <c r="G253" s="26"/>
      <c r="H253" s="10"/>
      <c r="I253" s="27"/>
      <c r="J253" s="10"/>
      <c r="K253" s="10"/>
    </row>
    <row r="254" spans="5:11" ht="15.75" customHeight="1" x14ac:dyDescent="0.35">
      <c r="E254" s="26"/>
      <c r="G254" s="26"/>
      <c r="H254" s="10"/>
      <c r="I254" s="27"/>
      <c r="J254" s="10"/>
      <c r="K254" s="10"/>
    </row>
    <row r="255" spans="5:11" ht="15.75" customHeight="1" x14ac:dyDescent="0.35">
      <c r="E255" s="26"/>
      <c r="G255" s="26"/>
      <c r="H255" s="10"/>
      <c r="I255" s="27"/>
      <c r="J255" s="10"/>
      <c r="K255" s="10"/>
    </row>
    <row r="256" spans="5:11" ht="15.75" customHeight="1" x14ac:dyDescent="0.35">
      <c r="E256" s="26"/>
      <c r="G256" s="26"/>
      <c r="H256" s="10"/>
      <c r="I256" s="27"/>
      <c r="J256" s="10"/>
      <c r="K256" s="10"/>
    </row>
    <row r="257" spans="5:11" ht="15.75" customHeight="1" x14ac:dyDescent="0.35">
      <c r="E257" s="26"/>
      <c r="G257" s="26"/>
      <c r="H257" s="10"/>
      <c r="I257" s="27"/>
      <c r="J257" s="10"/>
      <c r="K257" s="10"/>
    </row>
    <row r="258" spans="5:11" ht="15.75" customHeight="1" x14ac:dyDescent="0.35">
      <c r="E258" s="26"/>
      <c r="G258" s="26"/>
      <c r="H258" s="10"/>
      <c r="I258" s="27"/>
      <c r="J258" s="10"/>
      <c r="K258" s="10"/>
    </row>
    <row r="259" spans="5:11" ht="15.75" customHeight="1" x14ac:dyDescent="0.35">
      <c r="E259" s="26"/>
      <c r="G259" s="26"/>
      <c r="H259" s="10"/>
      <c r="I259" s="27"/>
      <c r="J259" s="10"/>
      <c r="K259" s="10"/>
    </row>
    <row r="260" spans="5:11" ht="15.75" customHeight="1" x14ac:dyDescent="0.35">
      <c r="E260" s="26"/>
      <c r="G260" s="26"/>
      <c r="H260" s="10"/>
      <c r="I260" s="27"/>
      <c r="J260" s="10"/>
      <c r="K260" s="10"/>
    </row>
    <row r="261" spans="5:11" ht="15.75" customHeight="1" x14ac:dyDescent="0.35">
      <c r="E261" s="26"/>
      <c r="G261" s="26"/>
      <c r="H261" s="10"/>
      <c r="I261" s="27"/>
      <c r="J261" s="10"/>
      <c r="K261" s="10"/>
    </row>
    <row r="262" spans="5:11" ht="15.75" customHeight="1" x14ac:dyDescent="0.35">
      <c r="E262" s="26"/>
      <c r="G262" s="26"/>
      <c r="H262" s="10"/>
      <c r="I262" s="27"/>
      <c r="J262" s="10"/>
      <c r="K262" s="10"/>
    </row>
    <row r="263" spans="5:11" ht="15.75" customHeight="1" x14ac:dyDescent="0.35">
      <c r="E263" s="26"/>
      <c r="G263" s="26"/>
      <c r="H263" s="10"/>
      <c r="I263" s="27"/>
      <c r="J263" s="10"/>
      <c r="K263" s="10"/>
    </row>
    <row r="264" spans="5:11" ht="15.75" customHeight="1" x14ac:dyDescent="0.35">
      <c r="E264" s="26"/>
      <c r="G264" s="26"/>
      <c r="H264" s="10"/>
      <c r="I264" s="27"/>
      <c r="J264" s="10"/>
      <c r="K264" s="10"/>
    </row>
    <row r="265" spans="5:11" ht="15.75" customHeight="1" x14ac:dyDescent="0.35">
      <c r="E265" s="26"/>
      <c r="G265" s="26"/>
      <c r="H265" s="10"/>
      <c r="I265" s="27"/>
      <c r="J265" s="10"/>
      <c r="K265" s="10"/>
    </row>
    <row r="266" spans="5:11" ht="15.75" customHeight="1" x14ac:dyDescent="0.35">
      <c r="E266" s="26"/>
      <c r="G266" s="26"/>
      <c r="H266" s="10"/>
      <c r="I266" s="27"/>
      <c r="J266" s="10"/>
      <c r="K266" s="10"/>
    </row>
    <row r="267" spans="5:11" ht="15.75" customHeight="1" x14ac:dyDescent="0.35">
      <c r="E267" s="26"/>
      <c r="G267" s="26"/>
      <c r="H267" s="10"/>
      <c r="I267" s="27"/>
      <c r="J267" s="10"/>
      <c r="K267" s="10"/>
    </row>
    <row r="268" spans="5:11" ht="15.75" customHeight="1" x14ac:dyDescent="0.35">
      <c r="E268" s="26"/>
      <c r="G268" s="26"/>
      <c r="H268" s="10"/>
      <c r="I268" s="27"/>
      <c r="J268" s="10"/>
      <c r="K268" s="10"/>
    </row>
    <row r="269" spans="5:11" ht="15.75" customHeight="1" x14ac:dyDescent="0.35">
      <c r="E269" s="26"/>
      <c r="G269" s="26"/>
      <c r="H269" s="10"/>
      <c r="I269" s="27"/>
      <c r="J269" s="10"/>
      <c r="K269" s="10"/>
    </row>
    <row r="270" spans="5:11" ht="15.75" customHeight="1" x14ac:dyDescent="0.35">
      <c r="E270" s="26"/>
      <c r="G270" s="26"/>
      <c r="H270" s="10"/>
      <c r="I270" s="27"/>
      <c r="J270" s="10"/>
      <c r="K270" s="10"/>
    </row>
    <row r="271" spans="5:11" ht="15.75" customHeight="1" x14ac:dyDescent="0.35">
      <c r="E271" s="26"/>
      <c r="G271" s="26"/>
      <c r="H271" s="10"/>
      <c r="I271" s="27"/>
      <c r="J271" s="10"/>
      <c r="K271" s="10"/>
    </row>
    <row r="272" spans="5:11" ht="15.75" customHeight="1" x14ac:dyDescent="0.35">
      <c r="E272" s="26"/>
      <c r="G272" s="26"/>
      <c r="H272" s="10"/>
      <c r="I272" s="27"/>
      <c r="J272" s="10"/>
      <c r="K272" s="10"/>
    </row>
    <row r="273" spans="5:11" ht="15.75" customHeight="1" x14ac:dyDescent="0.35">
      <c r="E273" s="26"/>
      <c r="G273" s="26"/>
      <c r="H273" s="10"/>
      <c r="I273" s="27"/>
      <c r="J273" s="10"/>
      <c r="K273" s="10"/>
    </row>
    <row r="274" spans="5:11" ht="15.75" customHeight="1" x14ac:dyDescent="0.35">
      <c r="E274" s="26"/>
      <c r="G274" s="26"/>
      <c r="H274" s="10"/>
      <c r="I274" s="27"/>
      <c r="J274" s="10"/>
      <c r="K274" s="10"/>
    </row>
    <row r="275" spans="5:11" ht="15.75" customHeight="1" x14ac:dyDescent="0.35">
      <c r="E275" s="26"/>
      <c r="G275" s="26"/>
      <c r="H275" s="10"/>
      <c r="I275" s="27"/>
      <c r="J275" s="10"/>
      <c r="K275" s="10"/>
    </row>
    <row r="276" spans="5:11" ht="15.75" customHeight="1" x14ac:dyDescent="0.35">
      <c r="E276" s="26"/>
      <c r="G276" s="26"/>
      <c r="H276" s="10"/>
      <c r="I276" s="27"/>
      <c r="J276" s="10"/>
      <c r="K276" s="10"/>
    </row>
    <row r="277" spans="5:11" ht="15.75" customHeight="1" x14ac:dyDescent="0.35">
      <c r="E277" s="26"/>
      <c r="G277" s="26"/>
      <c r="H277" s="10"/>
      <c r="I277" s="27"/>
      <c r="J277" s="10"/>
      <c r="K277" s="10"/>
    </row>
    <row r="278" spans="5:11" ht="15.75" customHeight="1" x14ac:dyDescent="0.35">
      <c r="E278" s="26"/>
      <c r="G278" s="26"/>
      <c r="H278" s="10"/>
      <c r="I278" s="27"/>
      <c r="J278" s="10"/>
      <c r="K278" s="10"/>
    </row>
    <row r="279" spans="5:11" ht="15.75" customHeight="1" x14ac:dyDescent="0.35">
      <c r="E279" s="26"/>
      <c r="G279" s="26"/>
      <c r="H279" s="10"/>
      <c r="I279" s="27"/>
      <c r="J279" s="10"/>
      <c r="K279" s="10"/>
    </row>
    <row r="280" spans="5:11" ht="15.75" customHeight="1" x14ac:dyDescent="0.35">
      <c r="E280" s="26"/>
      <c r="G280" s="26"/>
      <c r="H280" s="10"/>
      <c r="I280" s="27"/>
      <c r="J280" s="10"/>
      <c r="K280" s="10"/>
    </row>
    <row r="281" spans="5:11" ht="15.75" customHeight="1" x14ac:dyDescent="0.35">
      <c r="E281" s="26"/>
      <c r="G281" s="26"/>
      <c r="H281" s="10"/>
      <c r="I281" s="27"/>
      <c r="J281" s="10"/>
      <c r="K281" s="10"/>
    </row>
    <row r="282" spans="5:11" ht="15.75" customHeight="1" x14ac:dyDescent="0.35">
      <c r="E282" s="26"/>
      <c r="G282" s="26"/>
      <c r="H282" s="10"/>
      <c r="I282" s="27"/>
      <c r="J282" s="10"/>
      <c r="K282" s="10"/>
    </row>
    <row r="283" spans="5:11" ht="15.75" customHeight="1" x14ac:dyDescent="0.35">
      <c r="E283" s="26"/>
      <c r="G283" s="26"/>
      <c r="H283" s="10"/>
      <c r="I283" s="27"/>
      <c r="J283" s="10"/>
      <c r="K283" s="10"/>
    </row>
    <row r="284" spans="5:11" ht="15.75" customHeight="1" x14ac:dyDescent="0.35">
      <c r="E284" s="26"/>
      <c r="G284" s="26"/>
      <c r="H284" s="10"/>
      <c r="I284" s="27"/>
      <c r="J284" s="10"/>
      <c r="K284" s="10"/>
    </row>
    <row r="285" spans="5:11" ht="15.75" customHeight="1" x14ac:dyDescent="0.35">
      <c r="E285" s="26"/>
      <c r="G285" s="26"/>
      <c r="H285" s="10"/>
      <c r="I285" s="27"/>
      <c r="J285" s="10"/>
      <c r="K285" s="10"/>
    </row>
    <row r="286" spans="5:11" ht="15.75" customHeight="1" x14ac:dyDescent="0.35">
      <c r="E286" s="26"/>
      <c r="G286" s="26"/>
      <c r="H286" s="10"/>
      <c r="I286" s="27"/>
      <c r="J286" s="10"/>
      <c r="K286" s="10"/>
    </row>
    <row r="287" spans="5:11" ht="15.75" customHeight="1" x14ac:dyDescent="0.35">
      <c r="E287" s="26"/>
      <c r="G287" s="26"/>
      <c r="H287" s="10"/>
      <c r="I287" s="27"/>
      <c r="J287" s="10"/>
      <c r="K287" s="10"/>
    </row>
    <row r="288" spans="5:11" ht="15.75" customHeight="1" x14ac:dyDescent="0.35">
      <c r="E288" s="26"/>
      <c r="G288" s="26"/>
      <c r="H288" s="10"/>
      <c r="I288" s="27"/>
      <c r="J288" s="10"/>
      <c r="K288" s="10"/>
    </row>
    <row r="289" spans="5:11" ht="15.75" customHeight="1" x14ac:dyDescent="0.35">
      <c r="E289" s="26"/>
      <c r="G289" s="26"/>
      <c r="H289" s="10"/>
      <c r="I289" s="27"/>
      <c r="J289" s="10"/>
      <c r="K289" s="10"/>
    </row>
    <row r="290" spans="5:11" ht="15.75" customHeight="1" x14ac:dyDescent="0.35">
      <c r="E290" s="26"/>
      <c r="G290" s="26"/>
      <c r="H290" s="10"/>
      <c r="I290" s="27"/>
      <c r="J290" s="10"/>
      <c r="K290" s="10"/>
    </row>
    <row r="291" spans="5:11" ht="15.75" customHeight="1" x14ac:dyDescent="0.35">
      <c r="E291" s="26"/>
      <c r="G291" s="26"/>
      <c r="H291" s="10"/>
      <c r="I291" s="27"/>
      <c r="J291" s="10"/>
      <c r="K291" s="10"/>
    </row>
    <row r="292" spans="5:11" ht="15.75" customHeight="1" x14ac:dyDescent="0.35">
      <c r="E292" s="26"/>
      <c r="G292" s="26"/>
      <c r="H292" s="10"/>
      <c r="I292" s="27"/>
      <c r="J292" s="10"/>
      <c r="K292" s="10"/>
    </row>
    <row r="293" spans="5:11" ht="15.75" customHeight="1" x14ac:dyDescent="0.35">
      <c r="E293" s="26"/>
      <c r="G293" s="26"/>
      <c r="H293" s="10"/>
      <c r="I293" s="27"/>
      <c r="J293" s="10"/>
      <c r="K293" s="10"/>
    </row>
    <row r="294" spans="5:11" ht="15.75" customHeight="1" x14ac:dyDescent="0.35">
      <c r="E294" s="26"/>
      <c r="G294" s="26"/>
      <c r="H294" s="10"/>
      <c r="I294" s="27"/>
      <c r="J294" s="10"/>
      <c r="K294" s="10"/>
    </row>
    <row r="295" spans="5:11" ht="15.75" customHeight="1" x14ac:dyDescent="0.35">
      <c r="E295" s="26"/>
      <c r="G295" s="26"/>
      <c r="H295" s="10"/>
      <c r="I295" s="27"/>
      <c r="J295" s="10"/>
      <c r="K295" s="10"/>
    </row>
    <row r="296" spans="5:11" ht="15.75" customHeight="1" x14ac:dyDescent="0.35">
      <c r="E296" s="26"/>
      <c r="G296" s="26"/>
      <c r="H296" s="10"/>
      <c r="I296" s="27"/>
      <c r="J296" s="10"/>
      <c r="K296" s="10"/>
    </row>
    <row r="297" spans="5:11" ht="15.75" customHeight="1" x14ac:dyDescent="0.35">
      <c r="E297" s="26"/>
      <c r="G297" s="26"/>
      <c r="H297" s="10"/>
      <c r="I297" s="27"/>
      <c r="J297" s="10"/>
      <c r="K297" s="10"/>
    </row>
    <row r="298" spans="5:11" ht="15.75" customHeight="1" x14ac:dyDescent="0.35">
      <c r="E298" s="26"/>
      <c r="G298" s="26"/>
      <c r="H298" s="10"/>
      <c r="I298" s="27"/>
      <c r="J298" s="10"/>
      <c r="K298" s="10"/>
    </row>
    <row r="299" spans="5:11" ht="15.75" customHeight="1" x14ac:dyDescent="0.35">
      <c r="E299" s="26"/>
      <c r="G299" s="26"/>
      <c r="H299" s="10"/>
      <c r="I299" s="27"/>
      <c r="J299" s="10"/>
      <c r="K299" s="10"/>
    </row>
    <row r="300" spans="5:11" ht="15.75" customHeight="1" x14ac:dyDescent="0.35">
      <c r="E300" s="26"/>
      <c r="G300" s="26"/>
      <c r="H300" s="10"/>
      <c r="I300" s="27"/>
      <c r="J300" s="10"/>
      <c r="K300" s="10"/>
    </row>
    <row r="301" spans="5:11" ht="15.75" customHeight="1" x14ac:dyDescent="0.35">
      <c r="E301" s="26"/>
      <c r="G301" s="26"/>
      <c r="H301" s="10"/>
      <c r="I301" s="27"/>
      <c r="J301" s="10"/>
      <c r="K301" s="10"/>
    </row>
    <row r="302" spans="5:11" ht="15.75" customHeight="1" x14ac:dyDescent="0.35">
      <c r="E302" s="26"/>
      <c r="G302" s="26"/>
      <c r="H302" s="10"/>
      <c r="I302" s="27"/>
      <c r="J302" s="10"/>
      <c r="K302" s="10"/>
    </row>
    <row r="303" spans="5:11" ht="15.75" customHeight="1" x14ac:dyDescent="0.35">
      <c r="E303" s="26"/>
      <c r="G303" s="26"/>
      <c r="H303" s="10"/>
      <c r="I303" s="27"/>
      <c r="J303" s="10"/>
      <c r="K303" s="10"/>
    </row>
    <row r="304" spans="5:11" ht="15.75" customHeight="1" x14ac:dyDescent="0.35">
      <c r="E304" s="26"/>
      <c r="G304" s="26"/>
      <c r="H304" s="10"/>
      <c r="I304" s="27"/>
      <c r="J304" s="10"/>
      <c r="K304" s="10"/>
    </row>
    <row r="305" spans="5:11" ht="15.75" customHeight="1" x14ac:dyDescent="0.35">
      <c r="E305" s="26"/>
      <c r="G305" s="26"/>
      <c r="H305" s="10"/>
      <c r="I305" s="27"/>
      <c r="J305" s="10"/>
      <c r="K305" s="10"/>
    </row>
    <row r="306" spans="5:11" ht="15.75" customHeight="1" x14ac:dyDescent="0.35">
      <c r="E306" s="26"/>
      <c r="G306" s="26"/>
      <c r="H306" s="10"/>
      <c r="I306" s="27"/>
      <c r="J306" s="10"/>
      <c r="K306" s="10"/>
    </row>
    <row r="307" spans="5:11" ht="15.75" customHeight="1" x14ac:dyDescent="0.35">
      <c r="E307" s="26"/>
      <c r="G307" s="26"/>
      <c r="H307" s="10"/>
      <c r="I307" s="27"/>
      <c r="J307" s="10"/>
      <c r="K307" s="10"/>
    </row>
    <row r="308" spans="5:11" ht="15.75" customHeight="1" x14ac:dyDescent="0.35">
      <c r="E308" s="26"/>
      <c r="G308" s="26"/>
      <c r="H308" s="10"/>
      <c r="I308" s="27"/>
      <c r="J308" s="10"/>
      <c r="K308" s="10"/>
    </row>
    <row r="309" spans="5:11" ht="15.75" customHeight="1" x14ac:dyDescent="0.35">
      <c r="E309" s="26"/>
      <c r="G309" s="26"/>
      <c r="H309" s="10"/>
      <c r="I309" s="27"/>
      <c r="J309" s="10"/>
      <c r="K309" s="10"/>
    </row>
    <row r="310" spans="5:11" ht="15.75" customHeight="1" x14ac:dyDescent="0.35">
      <c r="E310" s="26"/>
      <c r="G310" s="26"/>
      <c r="H310" s="10"/>
      <c r="I310" s="27"/>
      <c r="J310" s="10"/>
      <c r="K310" s="10"/>
    </row>
    <row r="311" spans="5:11" ht="15.75" customHeight="1" x14ac:dyDescent="0.35">
      <c r="E311" s="26"/>
      <c r="G311" s="26"/>
      <c r="H311" s="10"/>
      <c r="I311" s="27"/>
      <c r="J311" s="10"/>
      <c r="K311" s="10"/>
    </row>
    <row r="312" spans="5:11" ht="15.75" customHeight="1" x14ac:dyDescent="0.35">
      <c r="E312" s="26"/>
      <c r="G312" s="26"/>
      <c r="H312" s="10"/>
      <c r="I312" s="27"/>
      <c r="J312" s="10"/>
      <c r="K312" s="10"/>
    </row>
    <row r="313" spans="5:11" ht="15.75" customHeight="1" x14ac:dyDescent="0.35">
      <c r="E313" s="26"/>
      <c r="G313" s="26"/>
      <c r="H313" s="10"/>
      <c r="I313" s="27"/>
      <c r="J313" s="10"/>
      <c r="K313" s="10"/>
    </row>
    <row r="314" spans="5:11" ht="15.75" customHeight="1" x14ac:dyDescent="0.35">
      <c r="E314" s="26"/>
      <c r="G314" s="26"/>
      <c r="H314" s="10"/>
      <c r="I314" s="27"/>
      <c r="J314" s="10"/>
      <c r="K314" s="10"/>
    </row>
    <row r="315" spans="5:11" ht="15.75" customHeight="1" x14ac:dyDescent="0.35">
      <c r="E315" s="26"/>
      <c r="G315" s="26"/>
      <c r="H315" s="10"/>
      <c r="I315" s="27"/>
      <c r="J315" s="10"/>
      <c r="K315" s="10"/>
    </row>
    <row r="316" spans="5:11" ht="15.75" customHeight="1" x14ac:dyDescent="0.35">
      <c r="E316" s="26"/>
      <c r="G316" s="26"/>
      <c r="H316" s="10"/>
      <c r="I316" s="27"/>
      <c r="J316" s="10"/>
      <c r="K316" s="10"/>
    </row>
    <row r="317" spans="5:11" ht="15.75" customHeight="1" x14ac:dyDescent="0.35">
      <c r="E317" s="26"/>
      <c r="G317" s="26"/>
      <c r="H317" s="10"/>
      <c r="I317" s="27"/>
      <c r="J317" s="10"/>
      <c r="K317" s="10"/>
    </row>
    <row r="318" spans="5:11" ht="15.75" customHeight="1" x14ac:dyDescent="0.35">
      <c r="E318" s="26"/>
      <c r="G318" s="26"/>
      <c r="H318" s="10"/>
      <c r="I318" s="27"/>
      <c r="J318" s="10"/>
      <c r="K318" s="10"/>
    </row>
    <row r="319" spans="5:11" ht="15.75" customHeight="1" x14ac:dyDescent="0.35">
      <c r="E319" s="26"/>
      <c r="G319" s="26"/>
      <c r="H319" s="10"/>
      <c r="I319" s="27"/>
      <c r="J319" s="10"/>
      <c r="K319" s="10"/>
    </row>
    <row r="320" spans="5:11" ht="15.75" customHeight="1" x14ac:dyDescent="0.35">
      <c r="E320" s="26"/>
      <c r="G320" s="26"/>
      <c r="H320" s="10"/>
      <c r="I320" s="27"/>
      <c r="J320" s="10"/>
      <c r="K320" s="10"/>
    </row>
    <row r="321" spans="5:11" ht="15.75" customHeight="1" x14ac:dyDescent="0.35">
      <c r="E321" s="26"/>
      <c r="G321" s="26"/>
      <c r="H321" s="10"/>
      <c r="I321" s="27"/>
      <c r="J321" s="10"/>
      <c r="K321" s="10"/>
    </row>
    <row r="322" spans="5:11" ht="15.75" customHeight="1" x14ac:dyDescent="0.35">
      <c r="E322" s="26"/>
      <c r="G322" s="26"/>
      <c r="H322" s="10"/>
      <c r="I322" s="27"/>
      <c r="J322" s="10"/>
      <c r="K322" s="10"/>
    </row>
    <row r="323" spans="5:11" ht="15.75" customHeight="1" x14ac:dyDescent="0.35">
      <c r="E323" s="26"/>
      <c r="G323" s="26"/>
      <c r="H323" s="10"/>
      <c r="I323" s="27"/>
      <c r="J323" s="10"/>
      <c r="K323" s="10"/>
    </row>
    <row r="324" spans="5:11" ht="15.75" customHeight="1" x14ac:dyDescent="0.35">
      <c r="E324" s="26"/>
      <c r="G324" s="26"/>
      <c r="H324" s="10"/>
      <c r="I324" s="27"/>
      <c r="J324" s="10"/>
      <c r="K324" s="10"/>
    </row>
    <row r="325" spans="5:11" ht="15.75" customHeight="1" x14ac:dyDescent="0.35">
      <c r="E325" s="26"/>
      <c r="G325" s="26"/>
      <c r="H325" s="10"/>
      <c r="I325" s="27"/>
      <c r="J325" s="10"/>
      <c r="K325" s="10"/>
    </row>
    <row r="326" spans="5:11" ht="15.75" customHeight="1" x14ac:dyDescent="0.35">
      <c r="E326" s="26"/>
      <c r="G326" s="26"/>
      <c r="H326" s="10"/>
      <c r="I326" s="27"/>
      <c r="J326" s="10"/>
      <c r="K326" s="10"/>
    </row>
    <row r="327" spans="5:11" ht="15.75" customHeight="1" x14ac:dyDescent="0.35">
      <c r="E327" s="26"/>
      <c r="G327" s="26"/>
      <c r="H327" s="10"/>
      <c r="I327" s="27"/>
      <c r="J327" s="10"/>
      <c r="K327" s="10"/>
    </row>
    <row r="328" spans="5:11" ht="15.75" customHeight="1" x14ac:dyDescent="0.35">
      <c r="E328" s="26"/>
      <c r="G328" s="26"/>
      <c r="H328" s="10"/>
      <c r="I328" s="27"/>
      <c r="J328" s="10"/>
      <c r="K328" s="10"/>
    </row>
    <row r="329" spans="5:11" ht="15.75" customHeight="1" x14ac:dyDescent="0.35">
      <c r="E329" s="26"/>
      <c r="G329" s="26"/>
      <c r="H329" s="10"/>
      <c r="I329" s="27"/>
      <c r="J329" s="10"/>
      <c r="K329" s="10"/>
    </row>
    <row r="330" spans="5:11" ht="15.75" customHeight="1" x14ac:dyDescent="0.35">
      <c r="E330" s="26"/>
      <c r="G330" s="26"/>
      <c r="H330" s="10"/>
      <c r="I330" s="27"/>
      <c r="J330" s="10"/>
      <c r="K330" s="10"/>
    </row>
    <row r="331" spans="5:11" ht="15.75" customHeight="1" x14ac:dyDescent="0.35">
      <c r="E331" s="26"/>
      <c r="G331" s="26"/>
      <c r="H331" s="10"/>
      <c r="I331" s="27"/>
      <c r="J331" s="10"/>
      <c r="K331" s="10"/>
    </row>
    <row r="332" spans="5:11" ht="15.75" customHeight="1" x14ac:dyDescent="0.35">
      <c r="E332" s="26"/>
      <c r="G332" s="26"/>
      <c r="H332" s="10"/>
      <c r="I332" s="27"/>
      <c r="J332" s="10"/>
      <c r="K332" s="10"/>
    </row>
    <row r="333" spans="5:11" ht="15.75" customHeight="1" x14ac:dyDescent="0.35">
      <c r="E333" s="26"/>
      <c r="G333" s="26"/>
      <c r="H333" s="10"/>
      <c r="I333" s="27"/>
      <c r="J333" s="10"/>
      <c r="K333" s="10"/>
    </row>
    <row r="334" spans="5:11" ht="15.75" customHeight="1" x14ac:dyDescent="0.35">
      <c r="E334" s="26"/>
      <c r="G334" s="26"/>
      <c r="H334" s="10"/>
      <c r="I334" s="27"/>
      <c r="J334" s="10"/>
      <c r="K334" s="10"/>
    </row>
    <row r="335" spans="5:11" ht="15.75" customHeight="1" x14ac:dyDescent="0.35">
      <c r="E335" s="26"/>
      <c r="G335" s="26"/>
      <c r="H335" s="10"/>
      <c r="I335" s="27"/>
      <c r="J335" s="10"/>
      <c r="K335" s="10"/>
    </row>
    <row r="336" spans="5:11" ht="15.75" customHeight="1" x14ac:dyDescent="0.35">
      <c r="E336" s="26"/>
      <c r="G336" s="26"/>
      <c r="H336" s="10"/>
      <c r="I336" s="27"/>
      <c r="J336" s="10"/>
      <c r="K336" s="10"/>
    </row>
    <row r="337" spans="5:11" ht="15.75" customHeight="1" x14ac:dyDescent="0.35">
      <c r="E337" s="26"/>
      <c r="G337" s="26"/>
      <c r="H337" s="10"/>
      <c r="I337" s="27"/>
      <c r="J337" s="10"/>
      <c r="K337" s="10"/>
    </row>
    <row r="338" spans="5:11" ht="15.75" customHeight="1" x14ac:dyDescent="0.35">
      <c r="E338" s="26"/>
      <c r="G338" s="26"/>
      <c r="H338" s="10"/>
      <c r="I338" s="27"/>
      <c r="J338" s="10"/>
      <c r="K338" s="10"/>
    </row>
    <row r="339" spans="5:11" ht="15.75" customHeight="1" x14ac:dyDescent="0.35">
      <c r="E339" s="26"/>
      <c r="G339" s="26"/>
      <c r="H339" s="10"/>
      <c r="I339" s="27"/>
      <c r="J339" s="10"/>
      <c r="K339" s="10"/>
    </row>
    <row r="340" spans="5:11" ht="15.75" customHeight="1" x14ac:dyDescent="0.35">
      <c r="E340" s="26"/>
      <c r="G340" s="26"/>
      <c r="H340" s="10"/>
      <c r="I340" s="27"/>
      <c r="J340" s="10"/>
      <c r="K340" s="10"/>
    </row>
    <row r="341" spans="5:11" ht="15.75" customHeight="1" x14ac:dyDescent="0.35">
      <c r="E341" s="26"/>
      <c r="G341" s="26"/>
      <c r="H341" s="10"/>
      <c r="I341" s="27"/>
      <c r="J341" s="10"/>
      <c r="K341" s="10"/>
    </row>
    <row r="342" spans="5:11" ht="15.75" customHeight="1" x14ac:dyDescent="0.35">
      <c r="E342" s="26"/>
      <c r="G342" s="26"/>
      <c r="H342" s="10"/>
      <c r="I342" s="27"/>
      <c r="J342" s="10"/>
      <c r="K342" s="10"/>
    </row>
    <row r="343" spans="5:11" ht="15.75" customHeight="1" x14ac:dyDescent="0.35">
      <c r="E343" s="26"/>
      <c r="G343" s="26"/>
      <c r="H343" s="10"/>
      <c r="I343" s="27"/>
      <c r="J343" s="10"/>
      <c r="K343" s="10"/>
    </row>
    <row r="344" spans="5:11" ht="15.75" customHeight="1" x14ac:dyDescent="0.35">
      <c r="E344" s="26"/>
      <c r="G344" s="26"/>
      <c r="H344" s="10"/>
      <c r="I344" s="27"/>
      <c r="J344" s="10"/>
      <c r="K344" s="10"/>
    </row>
    <row r="345" spans="5:11" ht="15.75" customHeight="1" x14ac:dyDescent="0.35">
      <c r="E345" s="26"/>
      <c r="G345" s="26"/>
      <c r="H345" s="10"/>
      <c r="I345" s="27"/>
      <c r="J345" s="10"/>
      <c r="K345" s="10"/>
    </row>
    <row r="346" spans="5:11" ht="15.75" customHeight="1" x14ac:dyDescent="0.35">
      <c r="E346" s="26"/>
      <c r="G346" s="26"/>
      <c r="H346" s="10"/>
      <c r="I346" s="27"/>
      <c r="J346" s="10"/>
      <c r="K346" s="10"/>
    </row>
    <row r="347" spans="5:11" ht="15.75" customHeight="1" x14ac:dyDescent="0.35">
      <c r="E347" s="26"/>
      <c r="G347" s="26"/>
      <c r="H347" s="10"/>
      <c r="I347" s="27"/>
      <c r="J347" s="10"/>
      <c r="K347" s="10"/>
    </row>
    <row r="348" spans="5:11" ht="15.75" customHeight="1" x14ac:dyDescent="0.35">
      <c r="E348" s="26"/>
      <c r="G348" s="26"/>
      <c r="H348" s="10"/>
      <c r="I348" s="27"/>
      <c r="J348" s="10"/>
      <c r="K348" s="10"/>
    </row>
    <row r="349" spans="5:11" ht="15.75" customHeight="1" x14ac:dyDescent="0.35">
      <c r="E349" s="26"/>
      <c r="G349" s="26"/>
      <c r="H349" s="10"/>
      <c r="I349" s="27"/>
      <c r="J349" s="10"/>
      <c r="K349" s="10"/>
    </row>
    <row r="350" spans="5:11" ht="15.75" customHeight="1" x14ac:dyDescent="0.35">
      <c r="E350" s="26"/>
      <c r="G350" s="26"/>
      <c r="H350" s="10"/>
      <c r="I350" s="27"/>
      <c r="J350" s="10"/>
      <c r="K350" s="10"/>
    </row>
    <row r="351" spans="5:11" ht="15.75" customHeight="1" x14ac:dyDescent="0.35">
      <c r="E351" s="26"/>
      <c r="G351" s="26"/>
      <c r="H351" s="10"/>
      <c r="I351" s="27"/>
      <c r="J351" s="10"/>
      <c r="K351" s="10"/>
    </row>
    <row r="352" spans="5:11" ht="15.75" customHeight="1" x14ac:dyDescent="0.35">
      <c r="E352" s="26"/>
      <c r="G352" s="26"/>
      <c r="H352" s="10"/>
      <c r="I352" s="27"/>
      <c r="J352" s="10"/>
      <c r="K352" s="10"/>
    </row>
    <row r="353" spans="5:11" ht="15.75" customHeight="1" x14ac:dyDescent="0.35">
      <c r="E353" s="26"/>
      <c r="G353" s="26"/>
      <c r="H353" s="10"/>
      <c r="I353" s="27"/>
      <c r="J353" s="10"/>
      <c r="K353" s="10"/>
    </row>
    <row r="354" spans="5:11" ht="15.75" customHeight="1" x14ac:dyDescent="0.35">
      <c r="E354" s="26"/>
      <c r="G354" s="26"/>
      <c r="H354" s="10"/>
      <c r="I354" s="27"/>
      <c r="J354" s="10"/>
      <c r="K354" s="10"/>
    </row>
    <row r="355" spans="5:11" ht="15.75" customHeight="1" x14ac:dyDescent="0.35">
      <c r="E355" s="26"/>
      <c r="G355" s="26"/>
      <c r="H355" s="10"/>
      <c r="I355" s="27"/>
      <c r="J355" s="10"/>
      <c r="K355" s="10"/>
    </row>
    <row r="356" spans="5:11" ht="15.75" customHeight="1" x14ac:dyDescent="0.35">
      <c r="E356" s="26"/>
      <c r="G356" s="26"/>
      <c r="H356" s="10"/>
      <c r="I356" s="27"/>
      <c r="J356" s="10"/>
      <c r="K356" s="10"/>
    </row>
    <row r="357" spans="5:11" ht="15.75" customHeight="1" x14ac:dyDescent="0.35">
      <c r="E357" s="26"/>
      <c r="G357" s="26"/>
      <c r="H357" s="10"/>
      <c r="I357" s="27"/>
      <c r="J357" s="10"/>
      <c r="K357" s="10"/>
    </row>
    <row r="358" spans="5:11" ht="15.75" customHeight="1" x14ac:dyDescent="0.35">
      <c r="E358" s="26"/>
      <c r="G358" s="26"/>
      <c r="H358" s="10"/>
      <c r="I358" s="27"/>
      <c r="J358" s="10"/>
      <c r="K358" s="10"/>
    </row>
    <row r="359" spans="5:11" ht="15.75" customHeight="1" x14ac:dyDescent="0.35">
      <c r="E359" s="26"/>
      <c r="G359" s="26"/>
      <c r="H359" s="10"/>
      <c r="I359" s="27"/>
      <c r="J359" s="10"/>
      <c r="K359" s="10"/>
    </row>
    <row r="360" spans="5:11" ht="15.75" customHeight="1" x14ac:dyDescent="0.35">
      <c r="E360" s="26"/>
      <c r="G360" s="26"/>
      <c r="H360" s="10"/>
      <c r="I360" s="27"/>
      <c r="J360" s="10"/>
      <c r="K360" s="10"/>
    </row>
    <row r="361" spans="5:11" ht="15.75" customHeight="1" x14ac:dyDescent="0.35">
      <c r="E361" s="26"/>
      <c r="G361" s="26"/>
      <c r="H361" s="10"/>
      <c r="I361" s="27"/>
      <c r="J361" s="10"/>
      <c r="K361" s="10"/>
    </row>
    <row r="362" spans="5:11" ht="15.75" customHeight="1" x14ac:dyDescent="0.35">
      <c r="E362" s="26"/>
      <c r="G362" s="26"/>
      <c r="H362" s="10"/>
      <c r="I362" s="27"/>
      <c r="J362" s="10"/>
      <c r="K362" s="10"/>
    </row>
    <row r="363" spans="5:11" ht="15.75" customHeight="1" x14ac:dyDescent="0.35">
      <c r="E363" s="26"/>
      <c r="G363" s="26"/>
      <c r="H363" s="10"/>
      <c r="I363" s="27"/>
      <c r="J363" s="10"/>
      <c r="K363" s="10"/>
    </row>
    <row r="364" spans="5:11" ht="15.75" customHeight="1" x14ac:dyDescent="0.35">
      <c r="E364" s="26"/>
      <c r="G364" s="26"/>
      <c r="H364" s="10"/>
      <c r="I364" s="27"/>
      <c r="J364" s="10"/>
      <c r="K364" s="10"/>
    </row>
    <row r="365" spans="5:11" ht="15.75" customHeight="1" x14ac:dyDescent="0.35">
      <c r="E365" s="26"/>
      <c r="G365" s="26"/>
      <c r="H365" s="10"/>
      <c r="I365" s="27"/>
      <c r="J365" s="10"/>
      <c r="K365" s="10"/>
    </row>
    <row r="366" spans="5:11" ht="15.75" customHeight="1" x14ac:dyDescent="0.35">
      <c r="E366" s="26"/>
      <c r="G366" s="26"/>
      <c r="H366" s="10"/>
      <c r="I366" s="27"/>
      <c r="J366" s="10"/>
      <c r="K366" s="10"/>
    </row>
    <row r="367" spans="5:11" ht="15.75" customHeight="1" x14ac:dyDescent="0.35">
      <c r="E367" s="26"/>
      <c r="G367" s="26"/>
      <c r="H367" s="10"/>
      <c r="I367" s="27"/>
      <c r="J367" s="10"/>
      <c r="K367" s="10"/>
    </row>
    <row r="368" spans="5:11" ht="15.75" customHeight="1" x14ac:dyDescent="0.35">
      <c r="E368" s="26"/>
      <c r="G368" s="26"/>
      <c r="H368" s="10"/>
      <c r="I368" s="27"/>
      <c r="J368" s="10"/>
      <c r="K368" s="10"/>
    </row>
    <row r="369" spans="5:11" ht="15.75" customHeight="1" x14ac:dyDescent="0.35">
      <c r="E369" s="26"/>
      <c r="G369" s="26"/>
      <c r="H369" s="10"/>
      <c r="I369" s="27"/>
      <c r="J369" s="10"/>
      <c r="K369" s="10"/>
    </row>
    <row r="370" spans="5:11" ht="15.75" customHeight="1" x14ac:dyDescent="0.35">
      <c r="E370" s="26"/>
      <c r="G370" s="26"/>
      <c r="H370" s="10"/>
      <c r="I370" s="27"/>
      <c r="J370" s="10"/>
      <c r="K370" s="10"/>
    </row>
    <row r="371" spans="5:11" ht="15.75" customHeight="1" x14ac:dyDescent="0.35">
      <c r="E371" s="26"/>
      <c r="G371" s="26"/>
      <c r="H371" s="10"/>
      <c r="I371" s="27"/>
      <c r="J371" s="10"/>
      <c r="K371" s="10"/>
    </row>
    <row r="372" spans="5:11" ht="15.75" customHeight="1" x14ac:dyDescent="0.35">
      <c r="E372" s="26"/>
      <c r="G372" s="26"/>
      <c r="H372" s="10"/>
      <c r="I372" s="27"/>
      <c r="J372" s="10"/>
      <c r="K372" s="10"/>
    </row>
    <row r="373" spans="5:11" ht="15.75" customHeight="1" x14ac:dyDescent="0.35">
      <c r="E373" s="26"/>
      <c r="G373" s="26"/>
      <c r="H373" s="10"/>
      <c r="I373" s="27"/>
      <c r="J373" s="10"/>
      <c r="K373" s="10"/>
    </row>
    <row r="374" spans="5:11" ht="15.75" customHeight="1" x14ac:dyDescent="0.35">
      <c r="E374" s="26"/>
      <c r="G374" s="26"/>
      <c r="H374" s="10"/>
      <c r="I374" s="27"/>
      <c r="J374" s="10"/>
      <c r="K374" s="10"/>
    </row>
    <row r="375" spans="5:11" ht="15.75" customHeight="1" x14ac:dyDescent="0.35">
      <c r="E375" s="26"/>
      <c r="G375" s="26"/>
      <c r="H375" s="10"/>
      <c r="I375" s="27"/>
      <c r="J375" s="10"/>
      <c r="K375" s="10"/>
    </row>
    <row r="376" spans="5:11" ht="15.75" customHeight="1" x14ac:dyDescent="0.35">
      <c r="E376" s="26"/>
      <c r="G376" s="26"/>
      <c r="H376" s="10"/>
      <c r="I376" s="27"/>
      <c r="J376" s="10"/>
      <c r="K376" s="10"/>
    </row>
    <row r="377" spans="5:11" ht="15.75" customHeight="1" x14ac:dyDescent="0.35">
      <c r="E377" s="26"/>
      <c r="G377" s="26"/>
      <c r="H377" s="10"/>
      <c r="I377" s="27"/>
      <c r="J377" s="10"/>
      <c r="K377" s="10"/>
    </row>
    <row r="378" spans="5:11" ht="15.75" customHeight="1" x14ac:dyDescent="0.35">
      <c r="E378" s="26"/>
      <c r="G378" s="26"/>
      <c r="H378" s="10"/>
      <c r="I378" s="27"/>
      <c r="J378" s="10"/>
      <c r="K378" s="10"/>
    </row>
    <row r="379" spans="5:11" ht="15.75" customHeight="1" x14ac:dyDescent="0.35">
      <c r="E379" s="26"/>
      <c r="G379" s="26"/>
      <c r="H379" s="10"/>
      <c r="I379" s="27"/>
      <c r="J379" s="10"/>
      <c r="K379" s="10"/>
    </row>
    <row r="380" spans="5:11" ht="15.75" customHeight="1" x14ac:dyDescent="0.35">
      <c r="E380" s="26"/>
      <c r="G380" s="26"/>
      <c r="H380" s="10"/>
      <c r="I380" s="27"/>
      <c r="J380" s="10"/>
      <c r="K380" s="10"/>
    </row>
    <row r="381" spans="5:11" ht="15.75" customHeight="1" x14ac:dyDescent="0.35">
      <c r="E381" s="26"/>
      <c r="G381" s="26"/>
      <c r="H381" s="10"/>
      <c r="I381" s="27"/>
      <c r="J381" s="10"/>
      <c r="K381" s="10"/>
    </row>
    <row r="382" spans="5:11" ht="15.75" customHeight="1" x14ac:dyDescent="0.35">
      <c r="E382" s="26"/>
      <c r="G382" s="26"/>
      <c r="H382" s="10"/>
      <c r="I382" s="27"/>
      <c r="J382" s="10"/>
      <c r="K382" s="10"/>
    </row>
    <row r="383" spans="5:11" ht="15.75" customHeight="1" x14ac:dyDescent="0.35">
      <c r="E383" s="26"/>
      <c r="G383" s="26"/>
      <c r="H383" s="10"/>
      <c r="I383" s="27"/>
      <c r="J383" s="10"/>
      <c r="K383" s="10"/>
    </row>
    <row r="384" spans="5:11" ht="15.75" customHeight="1" x14ac:dyDescent="0.35">
      <c r="E384" s="26"/>
      <c r="G384" s="26"/>
      <c r="H384" s="10"/>
      <c r="I384" s="27"/>
      <c r="J384" s="10"/>
      <c r="K384" s="10"/>
    </row>
    <row r="385" spans="5:11" ht="15.75" customHeight="1" x14ac:dyDescent="0.35">
      <c r="E385" s="26"/>
      <c r="G385" s="26"/>
      <c r="H385" s="10"/>
      <c r="I385" s="27"/>
      <c r="J385" s="10"/>
      <c r="K385" s="10"/>
    </row>
    <row r="386" spans="5:11" ht="15.75" customHeight="1" x14ac:dyDescent="0.35">
      <c r="E386" s="26"/>
      <c r="G386" s="26"/>
      <c r="H386" s="10"/>
      <c r="I386" s="27"/>
      <c r="J386" s="10"/>
      <c r="K386" s="10"/>
    </row>
    <row r="387" spans="5:11" ht="15.75" customHeight="1" x14ac:dyDescent="0.35">
      <c r="E387" s="26"/>
      <c r="G387" s="26"/>
      <c r="H387" s="10"/>
      <c r="I387" s="27"/>
      <c r="J387" s="10"/>
      <c r="K387" s="10"/>
    </row>
    <row r="388" spans="5:11" ht="15.75" customHeight="1" x14ac:dyDescent="0.35">
      <c r="E388" s="26"/>
      <c r="G388" s="26"/>
      <c r="H388" s="10"/>
      <c r="I388" s="27"/>
      <c r="J388" s="10"/>
      <c r="K388" s="10"/>
    </row>
    <row r="389" spans="5:11" ht="15.75" customHeight="1" x14ac:dyDescent="0.35">
      <c r="E389" s="26"/>
      <c r="G389" s="26"/>
      <c r="H389" s="10"/>
      <c r="I389" s="27"/>
      <c r="J389" s="10"/>
      <c r="K389" s="10"/>
    </row>
    <row r="390" spans="5:11" ht="15.75" customHeight="1" x14ac:dyDescent="0.35">
      <c r="E390" s="26"/>
      <c r="G390" s="26"/>
      <c r="H390" s="10"/>
      <c r="I390" s="27"/>
      <c r="J390" s="10"/>
      <c r="K390" s="10"/>
    </row>
    <row r="391" spans="5:11" ht="15.75" customHeight="1" x14ac:dyDescent="0.35">
      <c r="E391" s="26"/>
      <c r="G391" s="26"/>
      <c r="H391" s="10"/>
      <c r="I391" s="27"/>
      <c r="J391" s="10"/>
      <c r="K391" s="10"/>
    </row>
    <row r="392" spans="5:11" ht="15.75" customHeight="1" x14ac:dyDescent="0.35">
      <c r="E392" s="26"/>
      <c r="G392" s="26"/>
      <c r="H392" s="10"/>
      <c r="I392" s="27"/>
      <c r="J392" s="10"/>
      <c r="K392" s="10"/>
    </row>
    <row r="393" spans="5:11" ht="15.75" customHeight="1" x14ac:dyDescent="0.35">
      <c r="E393" s="26"/>
      <c r="G393" s="26"/>
      <c r="H393" s="10"/>
      <c r="I393" s="27"/>
      <c r="J393" s="10"/>
      <c r="K393" s="10"/>
    </row>
    <row r="394" spans="5:11" ht="15.75" customHeight="1" x14ac:dyDescent="0.35">
      <c r="E394" s="26"/>
      <c r="G394" s="26"/>
      <c r="H394" s="10"/>
      <c r="I394" s="27"/>
      <c r="J394" s="10"/>
      <c r="K394" s="10"/>
    </row>
    <row r="395" spans="5:11" ht="15.75" customHeight="1" x14ac:dyDescent="0.35">
      <c r="E395" s="26"/>
      <c r="G395" s="26"/>
      <c r="H395" s="10"/>
      <c r="I395" s="27"/>
      <c r="J395" s="10"/>
      <c r="K395" s="10"/>
    </row>
    <row r="396" spans="5:11" ht="15.75" customHeight="1" x14ac:dyDescent="0.35">
      <c r="E396" s="26"/>
      <c r="G396" s="26"/>
      <c r="H396" s="10"/>
      <c r="I396" s="27"/>
      <c r="J396" s="10"/>
      <c r="K396" s="10"/>
    </row>
    <row r="397" spans="5:11" ht="15.75" customHeight="1" x14ac:dyDescent="0.35">
      <c r="E397" s="26"/>
      <c r="G397" s="26"/>
      <c r="H397" s="10"/>
      <c r="I397" s="27"/>
      <c r="J397" s="10"/>
      <c r="K397" s="10"/>
    </row>
    <row r="398" spans="5:11" ht="15.75" customHeight="1" x14ac:dyDescent="0.35">
      <c r="E398" s="26"/>
      <c r="G398" s="26"/>
      <c r="H398" s="10"/>
      <c r="I398" s="27"/>
      <c r="J398" s="10"/>
      <c r="K398" s="10"/>
    </row>
    <row r="399" spans="5:11" ht="15.75" customHeight="1" x14ac:dyDescent="0.35">
      <c r="E399" s="26"/>
      <c r="G399" s="26"/>
      <c r="H399" s="10"/>
      <c r="I399" s="27"/>
      <c r="J399" s="10"/>
      <c r="K399" s="10"/>
    </row>
    <row r="400" spans="5:11" ht="15.75" customHeight="1" x14ac:dyDescent="0.35">
      <c r="E400" s="26"/>
      <c r="G400" s="26"/>
      <c r="H400" s="10"/>
      <c r="I400" s="27"/>
      <c r="J400" s="10"/>
      <c r="K400" s="10"/>
    </row>
    <row r="401" spans="5:11" ht="15.75" customHeight="1" x14ac:dyDescent="0.35">
      <c r="E401" s="26"/>
      <c r="G401" s="26"/>
      <c r="H401" s="10"/>
      <c r="I401" s="27"/>
      <c r="J401" s="10"/>
      <c r="K401" s="10"/>
    </row>
    <row r="402" spans="5:11" ht="15.75" customHeight="1" x14ac:dyDescent="0.35">
      <c r="E402" s="26"/>
      <c r="G402" s="26"/>
      <c r="H402" s="10"/>
      <c r="I402" s="27"/>
      <c r="J402" s="10"/>
      <c r="K402" s="10"/>
    </row>
    <row r="403" spans="5:11" ht="15.75" customHeight="1" x14ac:dyDescent="0.35">
      <c r="E403" s="26"/>
      <c r="G403" s="26"/>
      <c r="H403" s="10"/>
      <c r="I403" s="27"/>
      <c r="J403" s="10"/>
      <c r="K403" s="10"/>
    </row>
    <row r="404" spans="5:11" ht="15.75" customHeight="1" x14ac:dyDescent="0.35">
      <c r="E404" s="26"/>
      <c r="G404" s="26"/>
      <c r="H404" s="10"/>
      <c r="I404" s="27"/>
      <c r="J404" s="10"/>
      <c r="K404" s="10"/>
    </row>
    <row r="405" spans="5:11" ht="15.75" customHeight="1" x14ac:dyDescent="0.35">
      <c r="E405" s="26"/>
      <c r="G405" s="26"/>
      <c r="H405" s="10"/>
      <c r="I405" s="27"/>
      <c r="J405" s="10"/>
      <c r="K405" s="10"/>
    </row>
    <row r="406" spans="5:11" ht="15.75" customHeight="1" x14ac:dyDescent="0.35">
      <c r="E406" s="26"/>
      <c r="G406" s="26"/>
      <c r="H406" s="10"/>
      <c r="I406" s="27"/>
      <c r="J406" s="10"/>
      <c r="K406" s="10"/>
    </row>
    <row r="407" spans="5:11" ht="15.75" customHeight="1" x14ac:dyDescent="0.35">
      <c r="E407" s="26"/>
      <c r="G407" s="26"/>
      <c r="H407" s="10"/>
      <c r="I407" s="27"/>
      <c r="J407" s="10"/>
      <c r="K407" s="10"/>
    </row>
    <row r="408" spans="5:11" ht="15.75" customHeight="1" x14ac:dyDescent="0.35">
      <c r="E408" s="26"/>
      <c r="G408" s="26"/>
      <c r="H408" s="10"/>
      <c r="I408" s="27"/>
      <c r="J408" s="10"/>
      <c r="K408" s="10"/>
    </row>
    <row r="409" spans="5:11" ht="15.75" customHeight="1" x14ac:dyDescent="0.35">
      <c r="E409" s="26"/>
      <c r="G409" s="26"/>
      <c r="H409" s="10"/>
      <c r="I409" s="27"/>
      <c r="J409" s="10"/>
      <c r="K409" s="10"/>
    </row>
    <row r="410" spans="5:11" ht="15.75" customHeight="1" x14ac:dyDescent="0.35">
      <c r="E410" s="26"/>
      <c r="G410" s="26"/>
      <c r="H410" s="10"/>
      <c r="I410" s="27"/>
      <c r="J410" s="10"/>
      <c r="K410" s="10"/>
    </row>
    <row r="411" spans="5:11" ht="15.75" customHeight="1" x14ac:dyDescent="0.35">
      <c r="E411" s="26"/>
      <c r="G411" s="26"/>
      <c r="H411" s="10"/>
      <c r="I411" s="27"/>
      <c r="J411" s="10"/>
      <c r="K411" s="10"/>
    </row>
    <row r="412" spans="5:11" ht="15.75" customHeight="1" x14ac:dyDescent="0.35">
      <c r="E412" s="26"/>
      <c r="G412" s="26"/>
      <c r="H412" s="10"/>
      <c r="I412" s="27"/>
      <c r="J412" s="10"/>
      <c r="K412" s="10"/>
    </row>
    <row r="413" spans="5:11" ht="15.75" customHeight="1" x14ac:dyDescent="0.35">
      <c r="E413" s="26"/>
      <c r="G413" s="26"/>
      <c r="H413" s="10"/>
      <c r="I413" s="27"/>
      <c r="J413" s="10"/>
      <c r="K413" s="10"/>
    </row>
    <row r="414" spans="5:11" ht="15.75" customHeight="1" x14ac:dyDescent="0.35">
      <c r="E414" s="26"/>
      <c r="G414" s="26"/>
      <c r="H414" s="10"/>
      <c r="I414" s="27"/>
      <c r="J414" s="10"/>
      <c r="K414" s="10"/>
    </row>
    <row r="415" spans="5:11" ht="15.75" customHeight="1" x14ac:dyDescent="0.35">
      <c r="E415" s="26"/>
      <c r="G415" s="26"/>
      <c r="H415" s="10"/>
      <c r="I415" s="27"/>
      <c r="J415" s="10"/>
      <c r="K415" s="10"/>
    </row>
    <row r="416" spans="5:11" ht="15.75" customHeight="1" x14ac:dyDescent="0.35">
      <c r="E416" s="26"/>
      <c r="G416" s="26"/>
      <c r="H416" s="10"/>
      <c r="I416" s="27"/>
      <c r="J416" s="10"/>
      <c r="K416" s="10"/>
    </row>
    <row r="417" spans="5:11" ht="15.75" customHeight="1" x14ac:dyDescent="0.35">
      <c r="E417" s="26"/>
      <c r="G417" s="26"/>
      <c r="H417" s="10"/>
      <c r="I417" s="27"/>
      <c r="J417" s="10"/>
      <c r="K417" s="10"/>
    </row>
    <row r="418" spans="5:11" ht="15.75" customHeight="1" x14ac:dyDescent="0.35">
      <c r="E418" s="26"/>
      <c r="G418" s="26"/>
      <c r="H418" s="10"/>
      <c r="I418" s="27"/>
      <c r="J418" s="10"/>
      <c r="K418" s="10"/>
    </row>
    <row r="419" spans="5:11" ht="15.75" customHeight="1" x14ac:dyDescent="0.35">
      <c r="E419" s="26"/>
      <c r="G419" s="26"/>
      <c r="H419" s="10"/>
      <c r="I419" s="27"/>
      <c r="J419" s="10"/>
      <c r="K419" s="10"/>
    </row>
    <row r="420" spans="5:11" ht="15.75" customHeight="1" x14ac:dyDescent="0.35">
      <c r="E420" s="26"/>
      <c r="G420" s="26"/>
      <c r="H420" s="10"/>
      <c r="I420" s="27"/>
      <c r="J420" s="10"/>
      <c r="K420" s="10"/>
    </row>
    <row r="421" spans="5:11" ht="15.75" customHeight="1" x14ac:dyDescent="0.35">
      <c r="E421" s="26"/>
      <c r="G421" s="26"/>
      <c r="H421" s="10"/>
      <c r="I421" s="27"/>
      <c r="J421" s="10"/>
      <c r="K421" s="10"/>
    </row>
    <row r="422" spans="5:11" ht="15.75" customHeight="1" x14ac:dyDescent="0.35">
      <c r="E422" s="26"/>
      <c r="G422" s="26"/>
      <c r="H422" s="10"/>
      <c r="I422" s="27"/>
      <c r="J422" s="10"/>
      <c r="K422" s="10"/>
    </row>
    <row r="423" spans="5:11" ht="15.75" customHeight="1" x14ac:dyDescent="0.35">
      <c r="E423" s="26"/>
      <c r="G423" s="26"/>
      <c r="H423" s="10"/>
      <c r="I423" s="27"/>
      <c r="J423" s="10"/>
      <c r="K423" s="10"/>
    </row>
    <row r="424" spans="5:11" ht="15.75" customHeight="1" x14ac:dyDescent="0.35">
      <c r="E424" s="26"/>
      <c r="G424" s="26"/>
      <c r="H424" s="10"/>
      <c r="I424" s="27"/>
      <c r="J424" s="10"/>
      <c r="K424" s="10"/>
    </row>
    <row r="425" spans="5:11" ht="15.75" customHeight="1" x14ac:dyDescent="0.35">
      <c r="E425" s="26"/>
      <c r="G425" s="26"/>
      <c r="H425" s="10"/>
      <c r="I425" s="27"/>
      <c r="J425" s="10"/>
      <c r="K425" s="10"/>
    </row>
    <row r="426" spans="5:11" ht="15.75" customHeight="1" x14ac:dyDescent="0.35">
      <c r="E426" s="26"/>
      <c r="G426" s="26"/>
      <c r="H426" s="10"/>
      <c r="I426" s="27"/>
      <c r="J426" s="10"/>
      <c r="K426" s="10"/>
    </row>
    <row r="427" spans="5:11" ht="15.75" customHeight="1" x14ac:dyDescent="0.35">
      <c r="E427" s="26"/>
      <c r="G427" s="26"/>
      <c r="H427" s="10"/>
      <c r="I427" s="27"/>
      <c r="J427" s="10"/>
      <c r="K427" s="10"/>
    </row>
    <row r="428" spans="5:11" ht="15.75" customHeight="1" x14ac:dyDescent="0.35">
      <c r="E428" s="26"/>
      <c r="G428" s="26"/>
      <c r="H428" s="10"/>
      <c r="I428" s="27"/>
      <c r="J428" s="10"/>
      <c r="K428" s="10"/>
    </row>
    <row r="429" spans="5:11" ht="15.75" customHeight="1" x14ac:dyDescent="0.35">
      <c r="E429" s="26"/>
      <c r="G429" s="26"/>
      <c r="H429" s="10"/>
      <c r="I429" s="27"/>
      <c r="J429" s="10"/>
      <c r="K429" s="10"/>
    </row>
    <row r="430" spans="5:11" ht="15.75" customHeight="1" x14ac:dyDescent="0.35">
      <c r="E430" s="26"/>
      <c r="G430" s="26"/>
      <c r="H430" s="10"/>
      <c r="I430" s="27"/>
      <c r="J430" s="10"/>
      <c r="K430" s="10"/>
    </row>
    <row r="431" spans="5:11" ht="15.75" customHeight="1" x14ac:dyDescent="0.35">
      <c r="E431" s="26"/>
      <c r="G431" s="26"/>
      <c r="H431" s="10"/>
      <c r="I431" s="27"/>
      <c r="J431" s="10"/>
      <c r="K431" s="10"/>
    </row>
    <row r="432" spans="5:11" ht="15.75" customHeight="1" x14ac:dyDescent="0.35">
      <c r="E432" s="26"/>
      <c r="G432" s="26"/>
      <c r="H432" s="10"/>
      <c r="I432" s="27"/>
      <c r="J432" s="10"/>
      <c r="K432" s="10"/>
    </row>
    <row r="433" spans="5:11" ht="15.75" customHeight="1" x14ac:dyDescent="0.35">
      <c r="E433" s="26"/>
      <c r="G433" s="26"/>
      <c r="H433" s="10"/>
      <c r="I433" s="27"/>
      <c r="J433" s="10"/>
      <c r="K433" s="10"/>
    </row>
    <row r="434" spans="5:11" ht="15.75" customHeight="1" x14ac:dyDescent="0.35">
      <c r="E434" s="26"/>
      <c r="G434" s="26"/>
      <c r="H434" s="10"/>
      <c r="I434" s="27"/>
      <c r="J434" s="10"/>
      <c r="K434" s="10"/>
    </row>
    <row r="435" spans="5:11" ht="15.75" customHeight="1" x14ac:dyDescent="0.35">
      <c r="E435" s="26"/>
      <c r="G435" s="26"/>
      <c r="H435" s="10"/>
      <c r="I435" s="27"/>
      <c r="J435" s="10"/>
      <c r="K435" s="10"/>
    </row>
    <row r="436" spans="5:11" ht="15.75" customHeight="1" x14ac:dyDescent="0.35">
      <c r="E436" s="26"/>
      <c r="G436" s="26"/>
      <c r="H436" s="10"/>
      <c r="I436" s="27"/>
      <c r="J436" s="10"/>
      <c r="K436" s="10"/>
    </row>
    <row r="437" spans="5:11" ht="15.75" customHeight="1" x14ac:dyDescent="0.35">
      <c r="E437" s="26"/>
      <c r="G437" s="26"/>
      <c r="H437" s="10"/>
      <c r="I437" s="27"/>
      <c r="J437" s="10"/>
      <c r="K437" s="10"/>
    </row>
    <row r="438" spans="5:11" ht="15.75" customHeight="1" x14ac:dyDescent="0.35">
      <c r="E438" s="26"/>
      <c r="G438" s="26"/>
      <c r="H438" s="10"/>
      <c r="I438" s="27"/>
      <c r="J438" s="10"/>
      <c r="K438" s="10"/>
    </row>
    <row r="439" spans="5:11" ht="15.75" customHeight="1" x14ac:dyDescent="0.35">
      <c r="E439" s="26"/>
      <c r="G439" s="26"/>
      <c r="H439" s="10"/>
      <c r="I439" s="27"/>
      <c r="J439" s="10"/>
      <c r="K439" s="10"/>
    </row>
    <row r="440" spans="5:11" ht="15.75" customHeight="1" x14ac:dyDescent="0.35">
      <c r="E440" s="26"/>
      <c r="G440" s="26"/>
      <c r="H440" s="10"/>
      <c r="I440" s="27"/>
      <c r="J440" s="10"/>
      <c r="K440" s="10"/>
    </row>
    <row r="441" spans="5:11" ht="15.75" customHeight="1" x14ac:dyDescent="0.35">
      <c r="E441" s="26"/>
      <c r="G441" s="26"/>
      <c r="H441" s="10"/>
      <c r="I441" s="27"/>
      <c r="J441" s="10"/>
      <c r="K441" s="10"/>
    </row>
    <row r="442" spans="5:11" ht="15.75" customHeight="1" x14ac:dyDescent="0.35">
      <c r="E442" s="26"/>
      <c r="G442" s="26"/>
      <c r="H442" s="10"/>
      <c r="I442" s="27"/>
      <c r="J442" s="10"/>
      <c r="K442" s="10"/>
    </row>
    <row r="443" spans="5:11" ht="15.75" customHeight="1" x14ac:dyDescent="0.35">
      <c r="E443" s="26"/>
      <c r="G443" s="26"/>
      <c r="H443" s="10"/>
      <c r="I443" s="27"/>
      <c r="J443" s="10"/>
      <c r="K443" s="10"/>
    </row>
    <row r="444" spans="5:11" ht="15.75" customHeight="1" x14ac:dyDescent="0.35">
      <c r="E444" s="26"/>
      <c r="G444" s="26"/>
      <c r="H444" s="10"/>
      <c r="I444" s="27"/>
      <c r="J444" s="10"/>
      <c r="K444" s="10"/>
    </row>
    <row r="445" spans="5:11" ht="15.75" customHeight="1" x14ac:dyDescent="0.35">
      <c r="E445" s="26"/>
      <c r="G445" s="26"/>
      <c r="H445" s="10"/>
      <c r="I445" s="27"/>
      <c r="J445" s="10"/>
      <c r="K445" s="10"/>
    </row>
    <row r="446" spans="5:11" ht="15.75" customHeight="1" x14ac:dyDescent="0.35">
      <c r="E446" s="26"/>
      <c r="G446" s="26"/>
      <c r="H446" s="10"/>
      <c r="I446" s="27"/>
      <c r="J446" s="10"/>
      <c r="K446" s="10"/>
    </row>
    <row r="447" spans="5:11" ht="15.75" customHeight="1" x14ac:dyDescent="0.35">
      <c r="E447" s="26"/>
      <c r="G447" s="26"/>
      <c r="H447" s="10"/>
      <c r="I447" s="27"/>
      <c r="J447" s="10"/>
      <c r="K447" s="10"/>
    </row>
    <row r="448" spans="5:11" ht="15.75" customHeight="1" x14ac:dyDescent="0.35">
      <c r="E448" s="26"/>
      <c r="G448" s="26"/>
      <c r="H448" s="10"/>
      <c r="I448" s="27"/>
      <c r="J448" s="10"/>
      <c r="K448" s="10"/>
    </row>
    <row r="449" spans="5:11" ht="15.75" customHeight="1" x14ac:dyDescent="0.35">
      <c r="E449" s="26"/>
      <c r="G449" s="26"/>
      <c r="H449" s="10"/>
      <c r="I449" s="27"/>
      <c r="J449" s="10"/>
      <c r="K449" s="10"/>
    </row>
    <row r="450" spans="5:11" ht="15.75" customHeight="1" x14ac:dyDescent="0.35">
      <c r="E450" s="26"/>
      <c r="G450" s="26"/>
      <c r="H450" s="10"/>
      <c r="I450" s="27"/>
      <c r="J450" s="10"/>
      <c r="K450" s="10"/>
    </row>
    <row r="451" spans="5:11" ht="15.75" customHeight="1" x14ac:dyDescent="0.35">
      <c r="E451" s="26"/>
      <c r="G451" s="26"/>
      <c r="H451" s="10"/>
      <c r="I451" s="27"/>
      <c r="J451" s="10"/>
      <c r="K451" s="10"/>
    </row>
    <row r="452" spans="5:11" ht="15.75" customHeight="1" x14ac:dyDescent="0.35">
      <c r="E452" s="26"/>
      <c r="G452" s="26"/>
      <c r="H452" s="10"/>
      <c r="I452" s="27"/>
      <c r="J452" s="10"/>
      <c r="K452" s="10"/>
    </row>
    <row r="453" spans="5:11" ht="15.75" customHeight="1" x14ac:dyDescent="0.35">
      <c r="E453" s="26"/>
      <c r="G453" s="26"/>
      <c r="H453" s="10"/>
      <c r="I453" s="27"/>
      <c r="J453" s="10"/>
      <c r="K453" s="10"/>
    </row>
    <row r="454" spans="5:11" ht="15.75" customHeight="1" x14ac:dyDescent="0.35">
      <c r="E454" s="26"/>
      <c r="G454" s="26"/>
      <c r="H454" s="10"/>
      <c r="I454" s="27"/>
      <c r="J454" s="10"/>
      <c r="K454" s="10"/>
    </row>
    <row r="455" spans="5:11" ht="15.75" customHeight="1" x14ac:dyDescent="0.35">
      <c r="E455" s="26"/>
      <c r="G455" s="26"/>
      <c r="H455" s="10"/>
      <c r="I455" s="27"/>
      <c r="J455" s="10"/>
      <c r="K455" s="10"/>
    </row>
    <row r="456" spans="5:11" ht="15.75" customHeight="1" x14ac:dyDescent="0.35">
      <c r="E456" s="26"/>
      <c r="G456" s="26"/>
      <c r="H456" s="10"/>
      <c r="I456" s="27"/>
      <c r="J456" s="10"/>
      <c r="K456" s="10"/>
    </row>
    <row r="457" spans="5:11" ht="15.75" customHeight="1" x14ac:dyDescent="0.35">
      <c r="E457" s="26"/>
      <c r="G457" s="26"/>
      <c r="H457" s="10"/>
      <c r="I457" s="27"/>
      <c r="J457" s="10"/>
      <c r="K457" s="10"/>
    </row>
    <row r="458" spans="5:11" ht="15.75" customHeight="1" x14ac:dyDescent="0.35">
      <c r="E458" s="26"/>
      <c r="G458" s="26"/>
      <c r="H458" s="10"/>
      <c r="I458" s="27"/>
      <c r="J458" s="10"/>
      <c r="K458" s="10"/>
    </row>
    <row r="459" spans="5:11" ht="15.75" customHeight="1" x14ac:dyDescent="0.35">
      <c r="E459" s="26"/>
      <c r="G459" s="26"/>
      <c r="H459" s="10"/>
      <c r="I459" s="27"/>
      <c r="J459" s="10"/>
      <c r="K459" s="10"/>
    </row>
    <row r="460" spans="5:11" ht="15.75" customHeight="1" x14ac:dyDescent="0.35">
      <c r="E460" s="26"/>
      <c r="G460" s="26"/>
      <c r="H460" s="10"/>
      <c r="I460" s="27"/>
      <c r="J460" s="10"/>
      <c r="K460" s="10"/>
    </row>
    <row r="461" spans="5:11" ht="15.75" customHeight="1" x14ac:dyDescent="0.35">
      <c r="E461" s="26"/>
      <c r="G461" s="26"/>
      <c r="H461" s="10"/>
      <c r="I461" s="27"/>
      <c r="J461" s="10"/>
      <c r="K461" s="10"/>
    </row>
    <row r="462" spans="5:11" ht="15.75" customHeight="1" x14ac:dyDescent="0.35">
      <c r="E462" s="26"/>
      <c r="G462" s="26"/>
      <c r="H462" s="10"/>
      <c r="I462" s="27"/>
      <c r="J462" s="10"/>
      <c r="K462" s="10"/>
    </row>
    <row r="463" spans="5:11" ht="15.75" customHeight="1" x14ac:dyDescent="0.35">
      <c r="E463" s="26"/>
      <c r="G463" s="26"/>
      <c r="H463" s="10"/>
      <c r="I463" s="27"/>
      <c r="J463" s="10"/>
      <c r="K463" s="10"/>
    </row>
    <row r="464" spans="5:11" ht="15.75" customHeight="1" x14ac:dyDescent="0.35">
      <c r="E464" s="26"/>
      <c r="G464" s="26"/>
      <c r="H464" s="10"/>
      <c r="I464" s="27"/>
      <c r="J464" s="10"/>
      <c r="K464" s="10"/>
    </row>
    <row r="465" spans="5:11" ht="15.75" customHeight="1" x14ac:dyDescent="0.35">
      <c r="E465" s="26"/>
      <c r="G465" s="26"/>
      <c r="H465" s="10"/>
      <c r="I465" s="27"/>
      <c r="J465" s="10"/>
      <c r="K465" s="10"/>
    </row>
    <row r="466" spans="5:11" ht="15.75" customHeight="1" x14ac:dyDescent="0.35">
      <c r="E466" s="26"/>
      <c r="G466" s="26"/>
      <c r="H466" s="10"/>
      <c r="I466" s="27"/>
      <c r="J466" s="10"/>
      <c r="K466" s="10"/>
    </row>
    <row r="467" spans="5:11" ht="15.75" customHeight="1" x14ac:dyDescent="0.35">
      <c r="E467" s="26"/>
      <c r="G467" s="26"/>
      <c r="H467" s="10"/>
      <c r="I467" s="27"/>
      <c r="J467" s="10"/>
      <c r="K467" s="10"/>
    </row>
    <row r="468" spans="5:11" ht="15.75" customHeight="1" x14ac:dyDescent="0.35">
      <c r="E468" s="26"/>
      <c r="G468" s="26"/>
      <c r="H468" s="10"/>
      <c r="I468" s="27"/>
      <c r="J468" s="10"/>
      <c r="K468" s="10"/>
    </row>
    <row r="469" spans="5:11" ht="15.75" customHeight="1" x14ac:dyDescent="0.35">
      <c r="E469" s="26"/>
      <c r="G469" s="26"/>
      <c r="H469" s="10"/>
      <c r="I469" s="27"/>
      <c r="J469" s="10"/>
      <c r="K469" s="10"/>
    </row>
    <row r="470" spans="5:11" ht="15.75" customHeight="1" x14ac:dyDescent="0.35">
      <c r="E470" s="26"/>
      <c r="G470" s="26"/>
      <c r="H470" s="10"/>
      <c r="I470" s="27"/>
      <c r="J470" s="10"/>
      <c r="K470" s="10"/>
    </row>
    <row r="471" spans="5:11" ht="15.75" customHeight="1" x14ac:dyDescent="0.35">
      <c r="E471" s="26"/>
      <c r="G471" s="26"/>
      <c r="H471" s="10"/>
      <c r="I471" s="27"/>
      <c r="J471" s="10"/>
      <c r="K471" s="10"/>
    </row>
    <row r="472" spans="5:11" ht="15.75" customHeight="1" x14ac:dyDescent="0.35">
      <c r="E472" s="26"/>
      <c r="G472" s="26"/>
      <c r="H472" s="10"/>
      <c r="I472" s="27"/>
      <c r="J472" s="10"/>
      <c r="K472" s="10"/>
    </row>
    <row r="473" spans="5:11" ht="15.75" customHeight="1" x14ac:dyDescent="0.35">
      <c r="E473" s="26"/>
      <c r="G473" s="26"/>
      <c r="H473" s="10"/>
      <c r="I473" s="27"/>
      <c r="J473" s="10"/>
      <c r="K473" s="10"/>
    </row>
    <row r="474" spans="5:11" ht="15.75" customHeight="1" x14ac:dyDescent="0.35">
      <c r="E474" s="26"/>
      <c r="G474" s="26"/>
      <c r="H474" s="10"/>
      <c r="I474" s="27"/>
      <c r="J474" s="10"/>
      <c r="K474" s="10"/>
    </row>
    <row r="475" spans="5:11" ht="15.75" customHeight="1" x14ac:dyDescent="0.35">
      <c r="E475" s="26"/>
      <c r="G475" s="26"/>
      <c r="H475" s="10"/>
      <c r="I475" s="27"/>
      <c r="J475" s="10"/>
      <c r="K475" s="10"/>
    </row>
    <row r="476" spans="5:11" ht="15.75" customHeight="1" x14ac:dyDescent="0.35">
      <c r="E476" s="26"/>
      <c r="G476" s="26"/>
      <c r="H476" s="10"/>
      <c r="I476" s="27"/>
      <c r="J476" s="10"/>
      <c r="K476" s="10"/>
    </row>
    <row r="477" spans="5:11" ht="15.75" customHeight="1" x14ac:dyDescent="0.35">
      <c r="E477" s="26"/>
      <c r="G477" s="26"/>
      <c r="H477" s="10"/>
      <c r="I477" s="27"/>
      <c r="J477" s="10"/>
      <c r="K477" s="10"/>
    </row>
    <row r="478" spans="5:11" ht="15.75" customHeight="1" x14ac:dyDescent="0.35">
      <c r="E478" s="26"/>
      <c r="G478" s="26"/>
      <c r="H478" s="10"/>
      <c r="I478" s="27"/>
      <c r="J478" s="10"/>
      <c r="K478" s="10"/>
    </row>
    <row r="479" spans="5:11" ht="15.75" customHeight="1" x14ac:dyDescent="0.35">
      <c r="E479" s="26"/>
      <c r="G479" s="26"/>
      <c r="H479" s="10"/>
      <c r="I479" s="27"/>
      <c r="J479" s="10"/>
      <c r="K479" s="10"/>
    </row>
    <row r="480" spans="5:11" ht="15.75" customHeight="1" x14ac:dyDescent="0.35">
      <c r="E480" s="26"/>
      <c r="G480" s="26"/>
      <c r="H480" s="10"/>
      <c r="I480" s="27"/>
      <c r="J480" s="10"/>
      <c r="K480" s="10"/>
    </row>
    <row r="481" spans="5:11" ht="15.75" customHeight="1" x14ac:dyDescent="0.35">
      <c r="E481" s="26"/>
      <c r="G481" s="26"/>
      <c r="H481" s="10"/>
      <c r="I481" s="27"/>
      <c r="J481" s="10"/>
      <c r="K481" s="10"/>
    </row>
    <row r="482" spans="5:11" ht="15.75" customHeight="1" x14ac:dyDescent="0.35">
      <c r="E482" s="26"/>
      <c r="G482" s="26"/>
      <c r="H482" s="10"/>
      <c r="I482" s="27"/>
      <c r="J482" s="10"/>
      <c r="K482" s="10"/>
    </row>
    <row r="483" spans="5:11" ht="15.75" customHeight="1" x14ac:dyDescent="0.35">
      <c r="E483" s="26"/>
      <c r="G483" s="26"/>
      <c r="H483" s="10"/>
      <c r="I483" s="27"/>
      <c r="J483" s="10"/>
      <c r="K483" s="10"/>
    </row>
    <row r="484" spans="5:11" ht="15.75" customHeight="1" x14ac:dyDescent="0.35">
      <c r="E484" s="26"/>
      <c r="G484" s="26"/>
      <c r="H484" s="10"/>
      <c r="I484" s="27"/>
      <c r="J484" s="10"/>
      <c r="K484" s="10"/>
    </row>
    <row r="485" spans="5:11" ht="15.75" customHeight="1" x14ac:dyDescent="0.35">
      <c r="E485" s="26"/>
      <c r="G485" s="26"/>
      <c r="H485" s="10"/>
      <c r="I485" s="27"/>
      <c r="J485" s="10"/>
      <c r="K485" s="10"/>
    </row>
    <row r="486" spans="5:11" ht="15.75" customHeight="1" x14ac:dyDescent="0.35">
      <c r="E486" s="26"/>
      <c r="G486" s="26"/>
      <c r="H486" s="10"/>
      <c r="I486" s="27"/>
      <c r="J486" s="10"/>
      <c r="K486" s="10"/>
    </row>
    <row r="487" spans="5:11" ht="15.75" customHeight="1" x14ac:dyDescent="0.35">
      <c r="E487" s="26"/>
      <c r="G487" s="26"/>
      <c r="H487" s="10"/>
      <c r="I487" s="27"/>
      <c r="J487" s="10"/>
      <c r="K487" s="10"/>
    </row>
    <row r="488" spans="5:11" ht="15.75" customHeight="1" x14ac:dyDescent="0.35">
      <c r="E488" s="26"/>
      <c r="G488" s="26"/>
      <c r="H488" s="10"/>
      <c r="I488" s="27"/>
      <c r="J488" s="10"/>
      <c r="K488" s="10"/>
    </row>
    <row r="489" spans="5:11" ht="15.75" customHeight="1" x14ac:dyDescent="0.35">
      <c r="E489" s="26"/>
      <c r="G489" s="26"/>
      <c r="H489" s="10"/>
      <c r="I489" s="27"/>
      <c r="J489" s="10"/>
      <c r="K489" s="10"/>
    </row>
    <row r="490" spans="5:11" ht="15.75" customHeight="1" x14ac:dyDescent="0.35">
      <c r="E490" s="26"/>
      <c r="G490" s="26"/>
      <c r="H490" s="10"/>
      <c r="I490" s="27"/>
      <c r="J490" s="10"/>
      <c r="K490" s="10"/>
    </row>
    <row r="491" spans="5:11" ht="15.75" customHeight="1" x14ac:dyDescent="0.35">
      <c r="E491" s="26"/>
      <c r="G491" s="26"/>
      <c r="H491" s="10"/>
      <c r="I491" s="27"/>
      <c r="J491" s="10"/>
      <c r="K491" s="10"/>
    </row>
    <row r="492" spans="5:11" ht="15.75" customHeight="1" x14ac:dyDescent="0.35">
      <c r="E492" s="26"/>
      <c r="G492" s="26"/>
      <c r="H492" s="10"/>
      <c r="I492" s="27"/>
      <c r="J492" s="10"/>
      <c r="K492" s="10"/>
    </row>
    <row r="493" spans="5:11" ht="15.75" customHeight="1" x14ac:dyDescent="0.35">
      <c r="E493" s="26"/>
      <c r="G493" s="26"/>
      <c r="H493" s="10"/>
      <c r="I493" s="27"/>
      <c r="J493" s="10"/>
      <c r="K493" s="10"/>
    </row>
    <row r="494" spans="5:11" ht="15.75" customHeight="1" x14ac:dyDescent="0.35">
      <c r="E494" s="26"/>
      <c r="G494" s="26"/>
      <c r="H494" s="10"/>
      <c r="I494" s="27"/>
      <c r="J494" s="10"/>
      <c r="K494" s="10"/>
    </row>
    <row r="495" spans="5:11" ht="15.75" customHeight="1" x14ac:dyDescent="0.35">
      <c r="E495" s="26"/>
      <c r="G495" s="26"/>
      <c r="H495" s="10"/>
      <c r="I495" s="27"/>
      <c r="J495" s="10"/>
      <c r="K495" s="10"/>
    </row>
    <row r="496" spans="5:11" ht="15.75" customHeight="1" x14ac:dyDescent="0.35">
      <c r="E496" s="26"/>
      <c r="G496" s="26"/>
      <c r="H496" s="10"/>
      <c r="I496" s="27"/>
      <c r="J496" s="10"/>
      <c r="K496" s="10"/>
    </row>
    <row r="497" spans="5:11" ht="15.75" customHeight="1" x14ac:dyDescent="0.35">
      <c r="E497" s="26"/>
      <c r="G497" s="26"/>
      <c r="H497" s="10"/>
      <c r="I497" s="27"/>
      <c r="J497" s="10"/>
      <c r="K497" s="10"/>
    </row>
    <row r="498" spans="5:11" ht="15.75" customHeight="1" x14ac:dyDescent="0.35">
      <c r="E498" s="26"/>
      <c r="G498" s="26"/>
      <c r="H498" s="10"/>
      <c r="I498" s="27"/>
      <c r="J498" s="10"/>
      <c r="K498" s="10"/>
    </row>
    <row r="499" spans="5:11" ht="15.75" customHeight="1" x14ac:dyDescent="0.35">
      <c r="E499" s="26"/>
      <c r="G499" s="26"/>
      <c r="H499" s="10"/>
      <c r="I499" s="27"/>
      <c r="J499" s="10"/>
      <c r="K499" s="10"/>
    </row>
    <row r="500" spans="5:11" ht="15.75" customHeight="1" x14ac:dyDescent="0.35">
      <c r="E500" s="26"/>
      <c r="G500" s="26"/>
      <c r="H500" s="10"/>
      <c r="I500" s="27"/>
      <c r="J500" s="10"/>
      <c r="K500" s="10"/>
    </row>
    <row r="501" spans="5:11" ht="15.75" customHeight="1" x14ac:dyDescent="0.35">
      <c r="E501" s="26"/>
      <c r="G501" s="26"/>
      <c r="H501" s="10"/>
      <c r="I501" s="27"/>
      <c r="J501" s="10"/>
      <c r="K501" s="10"/>
    </row>
    <row r="502" spans="5:11" ht="15.75" customHeight="1" x14ac:dyDescent="0.35">
      <c r="E502" s="26"/>
      <c r="G502" s="26"/>
      <c r="H502" s="10"/>
      <c r="I502" s="27"/>
      <c r="J502" s="10"/>
      <c r="K502" s="10"/>
    </row>
    <row r="503" spans="5:11" ht="15.75" customHeight="1" x14ac:dyDescent="0.35">
      <c r="E503" s="26"/>
      <c r="G503" s="26"/>
      <c r="H503" s="10"/>
      <c r="I503" s="27"/>
      <c r="J503" s="10"/>
      <c r="K503" s="10"/>
    </row>
    <row r="504" spans="5:11" ht="15.75" customHeight="1" x14ac:dyDescent="0.35">
      <c r="E504" s="26"/>
      <c r="G504" s="26"/>
      <c r="H504" s="10"/>
      <c r="I504" s="27"/>
      <c r="J504" s="10"/>
      <c r="K504" s="10"/>
    </row>
    <row r="505" spans="5:11" ht="15.75" customHeight="1" x14ac:dyDescent="0.35">
      <c r="E505" s="26"/>
      <c r="G505" s="26"/>
      <c r="H505" s="10"/>
      <c r="I505" s="27"/>
      <c r="J505" s="10"/>
      <c r="K505" s="10"/>
    </row>
    <row r="506" spans="5:11" ht="15.75" customHeight="1" x14ac:dyDescent="0.35">
      <c r="E506" s="26"/>
      <c r="G506" s="26"/>
      <c r="H506" s="10"/>
      <c r="I506" s="27"/>
      <c r="J506" s="10"/>
      <c r="K506" s="10"/>
    </row>
    <row r="507" spans="5:11" ht="15.75" customHeight="1" x14ac:dyDescent="0.35">
      <c r="E507" s="26"/>
      <c r="G507" s="26"/>
      <c r="H507" s="10"/>
      <c r="I507" s="27"/>
      <c r="J507" s="10"/>
      <c r="K507" s="10"/>
    </row>
    <row r="508" spans="5:11" ht="15.75" customHeight="1" x14ac:dyDescent="0.35">
      <c r="E508" s="26"/>
      <c r="G508" s="26"/>
      <c r="H508" s="10"/>
      <c r="I508" s="27"/>
      <c r="J508" s="10"/>
      <c r="K508" s="10"/>
    </row>
    <row r="509" spans="5:11" ht="15.75" customHeight="1" x14ac:dyDescent="0.35">
      <c r="E509" s="26"/>
      <c r="G509" s="26"/>
      <c r="H509" s="10"/>
      <c r="I509" s="27"/>
      <c r="J509" s="10"/>
      <c r="K509" s="10"/>
    </row>
    <row r="510" spans="5:11" ht="15.75" customHeight="1" x14ac:dyDescent="0.35">
      <c r="E510" s="26"/>
      <c r="G510" s="26"/>
      <c r="H510" s="10"/>
      <c r="I510" s="27"/>
      <c r="J510" s="10"/>
      <c r="K510" s="10"/>
    </row>
    <row r="511" spans="5:11" ht="15.75" customHeight="1" x14ac:dyDescent="0.35">
      <c r="E511" s="26"/>
      <c r="G511" s="26"/>
      <c r="H511" s="10"/>
      <c r="I511" s="27"/>
      <c r="J511" s="10"/>
      <c r="K511" s="10"/>
    </row>
    <row r="512" spans="5:11" ht="15.75" customHeight="1" x14ac:dyDescent="0.35">
      <c r="E512" s="26"/>
      <c r="G512" s="26"/>
      <c r="H512" s="10"/>
      <c r="I512" s="27"/>
      <c r="J512" s="10"/>
      <c r="K512" s="10"/>
    </row>
    <row r="513" spans="5:11" ht="15.75" customHeight="1" x14ac:dyDescent="0.35">
      <c r="E513" s="26"/>
      <c r="G513" s="26"/>
      <c r="H513" s="10"/>
      <c r="I513" s="27"/>
      <c r="J513" s="10"/>
      <c r="K513" s="10"/>
    </row>
    <row r="514" spans="5:11" ht="15.75" customHeight="1" x14ac:dyDescent="0.35">
      <c r="E514" s="26"/>
      <c r="G514" s="26"/>
      <c r="H514" s="10"/>
      <c r="I514" s="27"/>
      <c r="J514" s="10"/>
      <c r="K514" s="10"/>
    </row>
    <row r="515" spans="5:11" ht="15.75" customHeight="1" x14ac:dyDescent="0.35">
      <c r="E515" s="26"/>
      <c r="G515" s="26"/>
      <c r="H515" s="10"/>
      <c r="I515" s="27"/>
      <c r="J515" s="10"/>
      <c r="K515" s="10"/>
    </row>
    <row r="516" spans="5:11" ht="15.75" customHeight="1" x14ac:dyDescent="0.35">
      <c r="E516" s="26"/>
      <c r="G516" s="26"/>
      <c r="H516" s="10"/>
      <c r="I516" s="27"/>
      <c r="J516" s="10"/>
      <c r="K516" s="10"/>
    </row>
    <row r="517" spans="5:11" ht="15.75" customHeight="1" x14ac:dyDescent="0.35">
      <c r="E517" s="26"/>
      <c r="G517" s="26"/>
      <c r="H517" s="10"/>
      <c r="I517" s="27"/>
      <c r="J517" s="10"/>
      <c r="K517" s="10"/>
    </row>
    <row r="518" spans="5:11" ht="15.75" customHeight="1" x14ac:dyDescent="0.35">
      <c r="E518" s="26"/>
      <c r="G518" s="26"/>
      <c r="H518" s="10"/>
      <c r="I518" s="27"/>
      <c r="J518" s="10"/>
      <c r="K518" s="10"/>
    </row>
    <row r="519" spans="5:11" ht="15.75" customHeight="1" x14ac:dyDescent="0.35">
      <c r="E519" s="26"/>
      <c r="G519" s="26"/>
      <c r="H519" s="10"/>
      <c r="I519" s="27"/>
      <c r="J519" s="10"/>
      <c r="K519" s="10"/>
    </row>
    <row r="520" spans="5:11" ht="15.75" customHeight="1" x14ac:dyDescent="0.35">
      <c r="E520" s="26"/>
      <c r="G520" s="26"/>
      <c r="H520" s="10"/>
      <c r="I520" s="27"/>
      <c r="J520" s="10"/>
      <c r="K520" s="10"/>
    </row>
    <row r="521" spans="5:11" ht="15.75" customHeight="1" x14ac:dyDescent="0.35">
      <c r="E521" s="26"/>
      <c r="G521" s="26"/>
      <c r="H521" s="10"/>
      <c r="I521" s="27"/>
      <c r="J521" s="10"/>
      <c r="K521" s="10"/>
    </row>
    <row r="522" spans="5:11" ht="15.75" customHeight="1" x14ac:dyDescent="0.35">
      <c r="E522" s="26"/>
      <c r="G522" s="26"/>
      <c r="H522" s="10"/>
      <c r="I522" s="27"/>
      <c r="J522" s="10"/>
      <c r="K522" s="10"/>
    </row>
    <row r="523" spans="5:11" ht="15.75" customHeight="1" x14ac:dyDescent="0.35">
      <c r="E523" s="26"/>
      <c r="G523" s="26"/>
      <c r="H523" s="10"/>
      <c r="I523" s="27"/>
      <c r="J523" s="10"/>
      <c r="K523" s="10"/>
    </row>
    <row r="524" spans="5:11" ht="15.75" customHeight="1" x14ac:dyDescent="0.35">
      <c r="E524" s="26"/>
      <c r="G524" s="26"/>
      <c r="H524" s="10"/>
      <c r="I524" s="27"/>
      <c r="J524" s="10"/>
      <c r="K524" s="10"/>
    </row>
    <row r="525" spans="5:11" ht="15.75" customHeight="1" x14ac:dyDescent="0.35">
      <c r="E525" s="26"/>
      <c r="G525" s="26"/>
      <c r="H525" s="10"/>
      <c r="I525" s="27"/>
      <c r="J525" s="10"/>
      <c r="K525" s="10"/>
    </row>
    <row r="526" spans="5:11" ht="15.75" customHeight="1" x14ac:dyDescent="0.35">
      <c r="E526" s="26"/>
      <c r="G526" s="26"/>
      <c r="H526" s="10"/>
      <c r="I526" s="27"/>
      <c r="J526" s="10"/>
      <c r="K526" s="10"/>
    </row>
    <row r="527" spans="5:11" ht="15.75" customHeight="1" x14ac:dyDescent="0.35">
      <c r="E527" s="26"/>
      <c r="G527" s="26"/>
      <c r="H527" s="10"/>
      <c r="I527" s="27"/>
      <c r="J527" s="10"/>
      <c r="K527" s="10"/>
    </row>
    <row r="528" spans="5:11" ht="15.75" customHeight="1" x14ac:dyDescent="0.35">
      <c r="E528" s="26"/>
      <c r="G528" s="26"/>
      <c r="H528" s="10"/>
      <c r="I528" s="27"/>
      <c r="J528" s="10"/>
      <c r="K528" s="10"/>
    </row>
    <row r="529" spans="5:11" ht="15.75" customHeight="1" x14ac:dyDescent="0.35">
      <c r="E529" s="26"/>
      <c r="G529" s="26"/>
      <c r="H529" s="10"/>
      <c r="I529" s="27"/>
      <c r="J529" s="10"/>
      <c r="K529" s="10"/>
    </row>
    <row r="530" spans="5:11" ht="15.75" customHeight="1" x14ac:dyDescent="0.35">
      <c r="E530" s="26"/>
      <c r="G530" s="26"/>
      <c r="H530" s="10"/>
      <c r="I530" s="27"/>
      <c r="J530" s="10"/>
      <c r="K530" s="10"/>
    </row>
    <row r="531" spans="5:11" ht="15.75" customHeight="1" x14ac:dyDescent="0.35">
      <c r="E531" s="26"/>
      <c r="G531" s="26"/>
      <c r="H531" s="10"/>
      <c r="I531" s="27"/>
      <c r="J531" s="10"/>
      <c r="K531" s="10"/>
    </row>
    <row r="532" spans="5:11" ht="15.75" customHeight="1" x14ac:dyDescent="0.35">
      <c r="E532" s="26"/>
      <c r="G532" s="26"/>
      <c r="H532" s="10"/>
      <c r="I532" s="27"/>
      <c r="J532" s="10"/>
      <c r="K532" s="10"/>
    </row>
    <row r="533" spans="5:11" ht="15.75" customHeight="1" x14ac:dyDescent="0.35">
      <c r="E533" s="26"/>
      <c r="G533" s="26"/>
      <c r="H533" s="10"/>
      <c r="I533" s="27"/>
      <c r="J533" s="10"/>
      <c r="K533" s="10"/>
    </row>
    <row r="534" spans="5:11" ht="15.75" customHeight="1" x14ac:dyDescent="0.35">
      <c r="E534" s="26"/>
      <c r="G534" s="26"/>
      <c r="H534" s="10"/>
      <c r="I534" s="27"/>
      <c r="J534" s="10"/>
      <c r="K534" s="10"/>
    </row>
    <row r="535" spans="5:11" ht="15.75" customHeight="1" x14ac:dyDescent="0.35">
      <c r="E535" s="26"/>
      <c r="G535" s="26"/>
      <c r="H535" s="10"/>
      <c r="I535" s="27"/>
      <c r="J535" s="10"/>
      <c r="K535" s="10"/>
    </row>
    <row r="536" spans="5:11" ht="15.75" customHeight="1" x14ac:dyDescent="0.35">
      <c r="E536" s="26"/>
      <c r="G536" s="26"/>
      <c r="H536" s="10"/>
      <c r="I536" s="27"/>
      <c r="J536" s="10"/>
      <c r="K536" s="10"/>
    </row>
    <row r="537" spans="5:11" ht="15.75" customHeight="1" x14ac:dyDescent="0.35">
      <c r="E537" s="26"/>
      <c r="G537" s="26"/>
      <c r="H537" s="10"/>
      <c r="I537" s="27"/>
      <c r="J537" s="10"/>
      <c r="K537" s="10"/>
    </row>
    <row r="538" spans="5:11" ht="15.75" customHeight="1" x14ac:dyDescent="0.35">
      <c r="E538" s="26"/>
      <c r="G538" s="26"/>
      <c r="H538" s="10"/>
      <c r="I538" s="27"/>
      <c r="J538" s="10"/>
      <c r="K538" s="10"/>
    </row>
    <row r="539" spans="5:11" ht="15.75" customHeight="1" x14ac:dyDescent="0.35">
      <c r="E539" s="26"/>
      <c r="G539" s="26"/>
      <c r="H539" s="10"/>
      <c r="I539" s="27"/>
      <c r="J539" s="10"/>
      <c r="K539" s="10"/>
    </row>
    <row r="540" spans="5:11" ht="15.75" customHeight="1" x14ac:dyDescent="0.35">
      <c r="E540" s="26"/>
      <c r="G540" s="26"/>
      <c r="H540" s="10"/>
      <c r="I540" s="27"/>
      <c r="J540" s="10"/>
      <c r="K540" s="10"/>
    </row>
    <row r="541" spans="5:11" ht="15.75" customHeight="1" x14ac:dyDescent="0.35">
      <c r="E541" s="26"/>
      <c r="G541" s="26"/>
      <c r="H541" s="10"/>
      <c r="I541" s="27"/>
      <c r="J541" s="10"/>
      <c r="K541" s="10"/>
    </row>
    <row r="542" spans="5:11" ht="15.75" customHeight="1" x14ac:dyDescent="0.35">
      <c r="E542" s="26"/>
      <c r="G542" s="26"/>
      <c r="H542" s="10"/>
      <c r="I542" s="27"/>
      <c r="J542" s="10"/>
      <c r="K542" s="10"/>
    </row>
    <row r="543" spans="5:11" ht="15.75" customHeight="1" x14ac:dyDescent="0.35">
      <c r="E543" s="26"/>
      <c r="G543" s="26"/>
      <c r="H543" s="10"/>
      <c r="I543" s="27"/>
      <c r="J543" s="10"/>
      <c r="K543" s="10"/>
    </row>
    <row r="544" spans="5:11" ht="15.75" customHeight="1" x14ac:dyDescent="0.35">
      <c r="E544" s="26"/>
      <c r="G544" s="26"/>
      <c r="H544" s="10"/>
      <c r="I544" s="27"/>
      <c r="J544" s="10"/>
      <c r="K544" s="10"/>
    </row>
    <row r="545" spans="5:11" ht="15.75" customHeight="1" x14ac:dyDescent="0.35">
      <c r="E545" s="26"/>
      <c r="G545" s="26"/>
      <c r="H545" s="10"/>
      <c r="I545" s="27"/>
      <c r="J545" s="10"/>
      <c r="K545" s="10"/>
    </row>
    <row r="546" spans="5:11" ht="15.75" customHeight="1" x14ac:dyDescent="0.35">
      <c r="E546" s="26"/>
      <c r="G546" s="26"/>
      <c r="H546" s="10"/>
      <c r="I546" s="27"/>
      <c r="J546" s="10"/>
      <c r="K546" s="10"/>
    </row>
    <row r="547" spans="5:11" ht="15.75" customHeight="1" x14ac:dyDescent="0.35">
      <c r="E547" s="26"/>
      <c r="G547" s="26"/>
      <c r="H547" s="10"/>
      <c r="I547" s="27"/>
      <c r="J547" s="10"/>
      <c r="K547" s="10"/>
    </row>
    <row r="548" spans="5:11" ht="15.75" customHeight="1" x14ac:dyDescent="0.35">
      <c r="E548" s="26"/>
      <c r="G548" s="26"/>
      <c r="H548" s="10"/>
      <c r="I548" s="27"/>
      <c r="J548" s="10"/>
      <c r="K548" s="10"/>
    </row>
    <row r="549" spans="5:11" ht="15.75" customHeight="1" x14ac:dyDescent="0.35">
      <c r="E549" s="26"/>
      <c r="G549" s="26"/>
      <c r="H549" s="10"/>
      <c r="I549" s="27"/>
      <c r="J549" s="10"/>
      <c r="K549" s="10"/>
    </row>
    <row r="550" spans="5:11" ht="15.75" customHeight="1" x14ac:dyDescent="0.35">
      <c r="E550" s="26"/>
      <c r="G550" s="26"/>
      <c r="H550" s="10"/>
      <c r="I550" s="27"/>
      <c r="J550" s="10"/>
      <c r="K550" s="10"/>
    </row>
    <row r="551" spans="5:11" ht="15.75" customHeight="1" x14ac:dyDescent="0.35">
      <c r="E551" s="26"/>
      <c r="G551" s="26"/>
      <c r="H551" s="10"/>
      <c r="I551" s="27"/>
      <c r="J551" s="10"/>
      <c r="K551" s="10"/>
    </row>
    <row r="552" spans="5:11" ht="15.75" customHeight="1" x14ac:dyDescent="0.35">
      <c r="E552" s="26"/>
      <c r="G552" s="26"/>
      <c r="H552" s="10"/>
      <c r="I552" s="27"/>
      <c r="J552" s="10"/>
      <c r="K552" s="10"/>
    </row>
    <row r="553" spans="5:11" ht="15.75" customHeight="1" x14ac:dyDescent="0.35">
      <c r="E553" s="26"/>
      <c r="G553" s="26"/>
      <c r="H553" s="10"/>
      <c r="I553" s="27"/>
      <c r="J553" s="10"/>
      <c r="K553" s="10"/>
    </row>
    <row r="554" spans="5:11" ht="15.75" customHeight="1" x14ac:dyDescent="0.35">
      <c r="E554" s="26"/>
      <c r="G554" s="26"/>
      <c r="H554" s="10"/>
      <c r="I554" s="27"/>
      <c r="J554" s="10"/>
      <c r="K554" s="10"/>
    </row>
    <row r="555" spans="5:11" ht="15.75" customHeight="1" x14ac:dyDescent="0.35">
      <c r="E555" s="26"/>
      <c r="G555" s="26"/>
      <c r="H555" s="10"/>
      <c r="I555" s="27"/>
      <c r="J555" s="10"/>
      <c r="K555" s="10"/>
    </row>
    <row r="556" spans="5:11" ht="15.75" customHeight="1" x14ac:dyDescent="0.35">
      <c r="E556" s="26"/>
      <c r="G556" s="26"/>
      <c r="H556" s="10"/>
      <c r="I556" s="27"/>
      <c r="J556" s="10"/>
      <c r="K556" s="10"/>
    </row>
    <row r="557" spans="5:11" ht="15.75" customHeight="1" x14ac:dyDescent="0.35">
      <c r="E557" s="26"/>
      <c r="G557" s="26"/>
      <c r="H557" s="10"/>
      <c r="I557" s="27"/>
      <c r="J557" s="10"/>
      <c r="K557" s="10"/>
    </row>
    <row r="558" spans="5:11" ht="15.75" customHeight="1" x14ac:dyDescent="0.35">
      <c r="E558" s="26"/>
      <c r="G558" s="26"/>
      <c r="H558" s="10"/>
      <c r="I558" s="27"/>
      <c r="J558" s="10"/>
      <c r="K558" s="10"/>
    </row>
    <row r="559" spans="5:11" ht="15.75" customHeight="1" x14ac:dyDescent="0.35">
      <c r="E559" s="26"/>
      <c r="G559" s="26"/>
      <c r="H559" s="10"/>
      <c r="I559" s="27"/>
      <c r="J559" s="10"/>
      <c r="K559" s="10"/>
    </row>
    <row r="560" spans="5:11" ht="15.75" customHeight="1" x14ac:dyDescent="0.35">
      <c r="E560" s="26"/>
      <c r="G560" s="26"/>
      <c r="H560" s="10"/>
      <c r="I560" s="27"/>
      <c r="J560" s="10"/>
      <c r="K560" s="10"/>
    </row>
    <row r="561" spans="5:11" ht="15.75" customHeight="1" x14ac:dyDescent="0.35">
      <c r="E561" s="26"/>
      <c r="G561" s="26"/>
      <c r="H561" s="10"/>
      <c r="I561" s="27"/>
      <c r="J561" s="10"/>
      <c r="K561" s="10"/>
    </row>
    <row r="562" spans="5:11" ht="15.75" customHeight="1" x14ac:dyDescent="0.35">
      <c r="E562" s="26"/>
      <c r="G562" s="26"/>
      <c r="H562" s="10"/>
      <c r="I562" s="27"/>
      <c r="J562" s="10"/>
      <c r="K562" s="10"/>
    </row>
    <row r="563" spans="5:11" ht="15.75" customHeight="1" x14ac:dyDescent="0.35">
      <c r="E563" s="26"/>
      <c r="G563" s="26"/>
      <c r="H563" s="10"/>
      <c r="I563" s="27"/>
      <c r="J563" s="10"/>
      <c r="K563" s="10"/>
    </row>
    <row r="564" spans="5:11" ht="15.75" customHeight="1" x14ac:dyDescent="0.35">
      <c r="E564" s="26"/>
      <c r="G564" s="26"/>
      <c r="H564" s="10"/>
      <c r="I564" s="27"/>
      <c r="J564" s="10"/>
      <c r="K564" s="10"/>
    </row>
    <row r="565" spans="5:11" ht="15.75" customHeight="1" x14ac:dyDescent="0.35">
      <c r="E565" s="26"/>
      <c r="G565" s="26"/>
      <c r="H565" s="10"/>
      <c r="I565" s="27"/>
      <c r="J565" s="10"/>
      <c r="K565" s="10"/>
    </row>
    <row r="566" spans="5:11" ht="15.75" customHeight="1" x14ac:dyDescent="0.35">
      <c r="E566" s="26"/>
      <c r="G566" s="26"/>
      <c r="H566" s="10"/>
      <c r="I566" s="27"/>
      <c r="J566" s="10"/>
      <c r="K566" s="10"/>
    </row>
    <row r="567" spans="5:11" ht="15.75" customHeight="1" x14ac:dyDescent="0.35">
      <c r="E567" s="26"/>
      <c r="G567" s="26"/>
      <c r="H567" s="10"/>
      <c r="I567" s="27"/>
      <c r="J567" s="10"/>
      <c r="K567" s="10"/>
    </row>
    <row r="568" spans="5:11" ht="15.75" customHeight="1" x14ac:dyDescent="0.35">
      <c r="E568" s="26"/>
      <c r="G568" s="26"/>
      <c r="H568" s="10"/>
      <c r="I568" s="27"/>
      <c r="J568" s="10"/>
      <c r="K568" s="10"/>
    </row>
    <row r="569" spans="5:11" ht="15.75" customHeight="1" x14ac:dyDescent="0.35">
      <c r="E569" s="26"/>
      <c r="G569" s="26"/>
      <c r="H569" s="10"/>
      <c r="I569" s="27"/>
      <c r="J569" s="10"/>
      <c r="K569" s="10"/>
    </row>
    <row r="570" spans="5:11" ht="15.75" customHeight="1" x14ac:dyDescent="0.35">
      <c r="E570" s="26"/>
      <c r="G570" s="26"/>
      <c r="H570" s="10"/>
      <c r="I570" s="27"/>
      <c r="J570" s="10"/>
      <c r="K570" s="10"/>
    </row>
    <row r="571" spans="5:11" ht="15.75" customHeight="1" x14ac:dyDescent="0.35">
      <c r="E571" s="26"/>
      <c r="G571" s="26"/>
      <c r="H571" s="10"/>
      <c r="I571" s="27"/>
      <c r="J571" s="10"/>
      <c r="K571" s="10"/>
    </row>
    <row r="572" spans="5:11" ht="15.75" customHeight="1" x14ac:dyDescent="0.35">
      <c r="E572" s="26"/>
      <c r="G572" s="26"/>
      <c r="H572" s="10"/>
      <c r="I572" s="27"/>
      <c r="J572" s="10"/>
      <c r="K572" s="10"/>
    </row>
    <row r="573" spans="5:11" ht="15.75" customHeight="1" x14ac:dyDescent="0.35">
      <c r="E573" s="26"/>
      <c r="G573" s="26"/>
      <c r="H573" s="10"/>
      <c r="I573" s="27"/>
      <c r="J573" s="10"/>
      <c r="K573" s="10"/>
    </row>
    <row r="574" spans="5:11" ht="15.75" customHeight="1" x14ac:dyDescent="0.35">
      <c r="E574" s="26"/>
      <c r="G574" s="26"/>
      <c r="H574" s="10"/>
      <c r="I574" s="27"/>
      <c r="J574" s="10"/>
      <c r="K574" s="10"/>
    </row>
    <row r="575" spans="5:11" ht="15.75" customHeight="1" x14ac:dyDescent="0.35">
      <c r="E575" s="26"/>
      <c r="G575" s="26"/>
      <c r="H575" s="10"/>
      <c r="I575" s="27"/>
      <c r="J575" s="10"/>
      <c r="K575" s="10"/>
    </row>
    <row r="576" spans="5:11" ht="15.75" customHeight="1" x14ac:dyDescent="0.35">
      <c r="E576" s="26"/>
      <c r="G576" s="26"/>
      <c r="H576" s="10"/>
      <c r="I576" s="27"/>
      <c r="J576" s="10"/>
      <c r="K576" s="10"/>
    </row>
    <row r="577" spans="5:11" ht="15.75" customHeight="1" x14ac:dyDescent="0.35">
      <c r="E577" s="26"/>
      <c r="G577" s="26"/>
      <c r="H577" s="10"/>
      <c r="I577" s="27"/>
      <c r="J577" s="10"/>
      <c r="K577" s="10"/>
    </row>
    <row r="578" spans="5:11" ht="15.75" customHeight="1" x14ac:dyDescent="0.35">
      <c r="E578" s="26"/>
      <c r="G578" s="26"/>
      <c r="H578" s="10"/>
      <c r="I578" s="27"/>
      <c r="J578" s="10"/>
      <c r="K578" s="10"/>
    </row>
    <row r="579" spans="5:11" ht="15.75" customHeight="1" x14ac:dyDescent="0.35">
      <c r="E579" s="26"/>
      <c r="G579" s="26"/>
      <c r="H579" s="10"/>
      <c r="I579" s="27"/>
      <c r="J579" s="10"/>
      <c r="K579" s="10"/>
    </row>
    <row r="580" spans="5:11" ht="15.75" customHeight="1" x14ac:dyDescent="0.35">
      <c r="E580" s="26"/>
      <c r="G580" s="26"/>
      <c r="H580" s="10"/>
      <c r="I580" s="27"/>
      <c r="J580" s="10"/>
      <c r="K580" s="10"/>
    </row>
    <row r="581" spans="5:11" ht="15.75" customHeight="1" x14ac:dyDescent="0.35">
      <c r="E581" s="26"/>
      <c r="G581" s="26"/>
      <c r="H581" s="10"/>
      <c r="I581" s="27"/>
      <c r="J581" s="10"/>
      <c r="K581" s="10"/>
    </row>
    <row r="582" spans="5:11" ht="15.75" customHeight="1" x14ac:dyDescent="0.35">
      <c r="E582" s="26"/>
      <c r="G582" s="26"/>
      <c r="H582" s="10"/>
      <c r="I582" s="27"/>
      <c r="J582" s="10"/>
      <c r="K582" s="10"/>
    </row>
    <row r="583" spans="5:11" ht="15.75" customHeight="1" x14ac:dyDescent="0.35">
      <c r="E583" s="26"/>
      <c r="G583" s="26"/>
      <c r="H583" s="10"/>
      <c r="I583" s="27"/>
      <c r="J583" s="10"/>
      <c r="K583" s="10"/>
    </row>
    <row r="584" spans="5:11" ht="15.75" customHeight="1" x14ac:dyDescent="0.35">
      <c r="E584" s="26"/>
      <c r="G584" s="26"/>
      <c r="H584" s="10"/>
      <c r="I584" s="27"/>
      <c r="J584" s="10"/>
      <c r="K584" s="10"/>
    </row>
    <row r="585" spans="5:11" ht="15.75" customHeight="1" x14ac:dyDescent="0.35">
      <c r="E585" s="26"/>
      <c r="G585" s="26"/>
      <c r="H585" s="10"/>
      <c r="I585" s="27"/>
      <c r="J585" s="10"/>
      <c r="K585" s="10"/>
    </row>
    <row r="586" spans="5:11" ht="15.75" customHeight="1" x14ac:dyDescent="0.35">
      <c r="E586" s="26"/>
      <c r="G586" s="26"/>
      <c r="H586" s="10"/>
      <c r="I586" s="27"/>
      <c r="J586" s="10"/>
      <c r="K586" s="10"/>
    </row>
    <row r="587" spans="5:11" ht="15.75" customHeight="1" x14ac:dyDescent="0.35">
      <c r="E587" s="26"/>
      <c r="G587" s="26"/>
      <c r="H587" s="10"/>
      <c r="I587" s="27"/>
      <c r="J587" s="10"/>
      <c r="K587" s="10"/>
    </row>
    <row r="588" spans="5:11" ht="15.75" customHeight="1" x14ac:dyDescent="0.35">
      <c r="E588" s="26"/>
      <c r="G588" s="26"/>
      <c r="H588" s="10"/>
      <c r="I588" s="27"/>
      <c r="J588" s="10"/>
      <c r="K588" s="10"/>
    </row>
    <row r="589" spans="5:11" ht="15.75" customHeight="1" x14ac:dyDescent="0.35">
      <c r="E589" s="26"/>
      <c r="G589" s="26"/>
      <c r="H589" s="10"/>
      <c r="I589" s="27"/>
      <c r="J589" s="10"/>
      <c r="K589" s="10"/>
    </row>
    <row r="590" spans="5:11" ht="15.75" customHeight="1" x14ac:dyDescent="0.35">
      <c r="E590" s="26"/>
      <c r="G590" s="26"/>
      <c r="H590" s="10"/>
      <c r="I590" s="27"/>
      <c r="J590" s="10"/>
      <c r="K590" s="10"/>
    </row>
    <row r="591" spans="5:11" ht="15.75" customHeight="1" x14ac:dyDescent="0.35">
      <c r="E591" s="26"/>
      <c r="G591" s="26"/>
      <c r="H591" s="10"/>
      <c r="I591" s="27"/>
      <c r="J591" s="10"/>
      <c r="K591" s="10"/>
    </row>
    <row r="592" spans="5:11" ht="15.75" customHeight="1" x14ac:dyDescent="0.35">
      <c r="E592" s="26"/>
      <c r="G592" s="26"/>
      <c r="H592" s="10"/>
      <c r="I592" s="27"/>
      <c r="J592" s="10"/>
      <c r="K592" s="10"/>
    </row>
    <row r="593" spans="5:11" ht="15.75" customHeight="1" x14ac:dyDescent="0.35">
      <c r="E593" s="26"/>
      <c r="G593" s="26"/>
      <c r="H593" s="10"/>
      <c r="I593" s="27"/>
      <c r="J593" s="10"/>
      <c r="K593" s="10"/>
    </row>
    <row r="594" spans="5:11" ht="15.75" customHeight="1" x14ac:dyDescent="0.35">
      <c r="E594" s="26"/>
      <c r="G594" s="26"/>
      <c r="H594" s="10"/>
      <c r="I594" s="27"/>
      <c r="J594" s="10"/>
      <c r="K594" s="10"/>
    </row>
    <row r="595" spans="5:11" ht="15.75" customHeight="1" x14ac:dyDescent="0.35">
      <c r="E595" s="26"/>
      <c r="G595" s="26"/>
      <c r="H595" s="10"/>
      <c r="I595" s="27"/>
      <c r="J595" s="10"/>
      <c r="K595" s="10"/>
    </row>
    <row r="596" spans="5:11" ht="15.75" customHeight="1" x14ac:dyDescent="0.35">
      <c r="E596" s="26"/>
      <c r="G596" s="26"/>
      <c r="H596" s="10"/>
      <c r="I596" s="27"/>
      <c r="J596" s="10"/>
      <c r="K596" s="10"/>
    </row>
    <row r="597" spans="5:11" ht="15.75" customHeight="1" x14ac:dyDescent="0.35">
      <c r="E597" s="26"/>
      <c r="G597" s="26"/>
      <c r="H597" s="10"/>
      <c r="I597" s="27"/>
      <c r="J597" s="10"/>
      <c r="K597" s="10"/>
    </row>
    <row r="598" spans="5:11" ht="15.75" customHeight="1" x14ac:dyDescent="0.35">
      <c r="E598" s="26"/>
      <c r="G598" s="26"/>
      <c r="H598" s="10"/>
      <c r="I598" s="27"/>
      <c r="J598" s="10"/>
      <c r="K598" s="10"/>
    </row>
    <row r="599" spans="5:11" ht="15.75" customHeight="1" x14ac:dyDescent="0.35">
      <c r="E599" s="26"/>
      <c r="G599" s="26"/>
      <c r="H599" s="10"/>
      <c r="I599" s="27"/>
      <c r="J599" s="10"/>
      <c r="K599" s="10"/>
    </row>
    <row r="600" spans="5:11" ht="15.75" customHeight="1" x14ac:dyDescent="0.35">
      <c r="E600" s="26"/>
      <c r="G600" s="26"/>
      <c r="H600" s="10"/>
      <c r="I600" s="27"/>
      <c r="J600" s="10"/>
      <c r="K600" s="10"/>
    </row>
    <row r="601" spans="5:11" ht="15.75" customHeight="1" x14ac:dyDescent="0.35">
      <c r="E601" s="26"/>
      <c r="G601" s="26"/>
      <c r="H601" s="10"/>
      <c r="I601" s="27"/>
      <c r="J601" s="10"/>
      <c r="K601" s="10"/>
    </row>
    <row r="602" spans="5:11" ht="15.75" customHeight="1" x14ac:dyDescent="0.35">
      <c r="E602" s="26"/>
      <c r="G602" s="26"/>
      <c r="H602" s="10"/>
      <c r="I602" s="27"/>
      <c r="J602" s="10"/>
      <c r="K602" s="10"/>
    </row>
    <row r="603" spans="5:11" ht="15.75" customHeight="1" x14ac:dyDescent="0.35">
      <c r="E603" s="26"/>
      <c r="G603" s="26"/>
      <c r="H603" s="10"/>
      <c r="I603" s="27"/>
      <c r="J603" s="10"/>
      <c r="K603" s="10"/>
    </row>
    <row r="604" spans="5:11" ht="15.75" customHeight="1" x14ac:dyDescent="0.35">
      <c r="E604" s="26"/>
      <c r="G604" s="26"/>
      <c r="H604" s="10"/>
      <c r="I604" s="27"/>
      <c r="J604" s="10"/>
      <c r="K604" s="10"/>
    </row>
    <row r="605" spans="5:11" ht="15.75" customHeight="1" x14ac:dyDescent="0.35">
      <c r="E605" s="26"/>
      <c r="G605" s="26"/>
      <c r="H605" s="10"/>
      <c r="I605" s="27"/>
      <c r="J605" s="10"/>
      <c r="K605" s="10"/>
    </row>
    <row r="606" spans="5:11" ht="15.75" customHeight="1" x14ac:dyDescent="0.35">
      <c r="E606" s="26"/>
      <c r="G606" s="26"/>
      <c r="H606" s="10"/>
      <c r="I606" s="27"/>
      <c r="J606" s="10"/>
      <c r="K606" s="10"/>
    </row>
    <row r="607" spans="5:11" ht="15.75" customHeight="1" x14ac:dyDescent="0.35">
      <c r="E607" s="26"/>
      <c r="G607" s="26"/>
      <c r="H607" s="10"/>
      <c r="I607" s="27"/>
      <c r="J607" s="10"/>
      <c r="K607" s="10"/>
    </row>
    <row r="608" spans="5:11" ht="15.75" customHeight="1" x14ac:dyDescent="0.35">
      <c r="E608" s="26"/>
      <c r="G608" s="26"/>
      <c r="H608" s="10"/>
      <c r="I608" s="27"/>
      <c r="J608" s="10"/>
      <c r="K608" s="10"/>
    </row>
    <row r="609" spans="5:11" ht="15.75" customHeight="1" x14ac:dyDescent="0.35">
      <c r="E609" s="26"/>
      <c r="G609" s="26"/>
      <c r="H609" s="10"/>
      <c r="I609" s="27"/>
      <c r="J609" s="10"/>
      <c r="K609" s="10"/>
    </row>
    <row r="610" spans="5:11" ht="15.75" customHeight="1" x14ac:dyDescent="0.35">
      <c r="E610" s="26"/>
      <c r="G610" s="26"/>
      <c r="H610" s="10"/>
      <c r="I610" s="27"/>
      <c r="J610" s="10"/>
      <c r="K610" s="10"/>
    </row>
    <row r="611" spans="5:11" ht="15.75" customHeight="1" x14ac:dyDescent="0.35">
      <c r="E611" s="26"/>
      <c r="G611" s="26"/>
      <c r="H611" s="10"/>
      <c r="I611" s="27"/>
      <c r="J611" s="10"/>
      <c r="K611" s="10"/>
    </row>
    <row r="612" spans="5:11" ht="15.75" customHeight="1" x14ac:dyDescent="0.35">
      <c r="E612" s="26"/>
      <c r="G612" s="26"/>
      <c r="H612" s="10"/>
      <c r="I612" s="27"/>
      <c r="J612" s="10"/>
      <c r="K612" s="10"/>
    </row>
    <row r="613" spans="5:11" ht="15.75" customHeight="1" x14ac:dyDescent="0.35">
      <c r="E613" s="26"/>
      <c r="G613" s="26"/>
      <c r="H613" s="10"/>
      <c r="I613" s="27"/>
      <c r="J613" s="10"/>
      <c r="K613" s="10"/>
    </row>
    <row r="614" spans="5:11" ht="15.75" customHeight="1" x14ac:dyDescent="0.35">
      <c r="E614" s="26"/>
      <c r="G614" s="26"/>
      <c r="H614" s="10"/>
      <c r="I614" s="27"/>
      <c r="J614" s="10"/>
      <c r="K614" s="10"/>
    </row>
    <row r="615" spans="5:11" ht="15.75" customHeight="1" x14ac:dyDescent="0.35">
      <c r="E615" s="26"/>
      <c r="G615" s="26"/>
      <c r="H615" s="10"/>
      <c r="I615" s="27"/>
      <c r="J615" s="10"/>
      <c r="K615" s="10"/>
    </row>
    <row r="616" spans="5:11" ht="15.75" customHeight="1" x14ac:dyDescent="0.35">
      <c r="E616" s="26"/>
      <c r="G616" s="26"/>
      <c r="H616" s="10"/>
      <c r="I616" s="27"/>
      <c r="J616" s="10"/>
      <c r="K616" s="10"/>
    </row>
    <row r="617" spans="5:11" ht="15.75" customHeight="1" x14ac:dyDescent="0.35">
      <c r="E617" s="26"/>
      <c r="G617" s="26"/>
      <c r="H617" s="10"/>
      <c r="I617" s="27"/>
      <c r="J617" s="10"/>
      <c r="K617" s="10"/>
    </row>
    <row r="618" spans="5:11" ht="15.75" customHeight="1" x14ac:dyDescent="0.35">
      <c r="E618" s="26"/>
      <c r="G618" s="26"/>
      <c r="H618" s="10"/>
      <c r="I618" s="27"/>
      <c r="J618" s="10"/>
      <c r="K618" s="10"/>
    </row>
    <row r="619" spans="5:11" ht="15.75" customHeight="1" x14ac:dyDescent="0.35">
      <c r="E619" s="26"/>
      <c r="G619" s="26"/>
      <c r="H619" s="10"/>
      <c r="I619" s="27"/>
      <c r="J619" s="10"/>
      <c r="K619" s="10"/>
    </row>
    <row r="620" spans="5:11" ht="15.75" customHeight="1" x14ac:dyDescent="0.35">
      <c r="E620" s="26"/>
      <c r="G620" s="26"/>
      <c r="H620" s="10"/>
      <c r="I620" s="27"/>
      <c r="J620" s="10"/>
      <c r="K620" s="10"/>
    </row>
    <row r="621" spans="5:11" ht="15.75" customHeight="1" x14ac:dyDescent="0.35">
      <c r="E621" s="26"/>
      <c r="G621" s="26"/>
      <c r="H621" s="10"/>
      <c r="I621" s="27"/>
      <c r="J621" s="10"/>
      <c r="K621" s="10"/>
    </row>
    <row r="622" spans="5:11" ht="15.75" customHeight="1" x14ac:dyDescent="0.35">
      <c r="E622" s="26"/>
      <c r="G622" s="26"/>
      <c r="H622" s="10"/>
      <c r="I622" s="27"/>
      <c r="J622" s="10"/>
      <c r="K622" s="10"/>
    </row>
    <row r="623" spans="5:11" ht="15.75" customHeight="1" x14ac:dyDescent="0.35">
      <c r="E623" s="26"/>
      <c r="G623" s="26"/>
      <c r="H623" s="10"/>
      <c r="I623" s="27"/>
      <c r="J623" s="10"/>
      <c r="K623" s="10"/>
    </row>
    <row r="624" spans="5:11" ht="15.75" customHeight="1" x14ac:dyDescent="0.35">
      <c r="E624" s="26"/>
      <c r="G624" s="26"/>
      <c r="H624" s="10"/>
      <c r="I624" s="27"/>
      <c r="J624" s="10"/>
      <c r="K624" s="10"/>
    </row>
    <row r="625" spans="5:11" ht="15.75" customHeight="1" x14ac:dyDescent="0.35">
      <c r="E625" s="26"/>
      <c r="G625" s="26"/>
      <c r="H625" s="10"/>
      <c r="I625" s="27"/>
      <c r="J625" s="10"/>
      <c r="K625" s="10"/>
    </row>
    <row r="626" spans="5:11" ht="15.75" customHeight="1" x14ac:dyDescent="0.35">
      <c r="E626" s="26"/>
      <c r="G626" s="26"/>
      <c r="H626" s="10"/>
      <c r="I626" s="27"/>
      <c r="J626" s="10"/>
      <c r="K626" s="10"/>
    </row>
    <row r="627" spans="5:11" ht="15.75" customHeight="1" x14ac:dyDescent="0.35">
      <c r="E627" s="26"/>
      <c r="G627" s="26"/>
      <c r="H627" s="10"/>
      <c r="I627" s="27"/>
      <c r="J627" s="10"/>
      <c r="K627" s="10"/>
    </row>
    <row r="628" spans="5:11" ht="15.75" customHeight="1" x14ac:dyDescent="0.35">
      <c r="E628" s="26"/>
      <c r="G628" s="26"/>
      <c r="H628" s="10"/>
      <c r="I628" s="27"/>
      <c r="J628" s="10"/>
      <c r="K628" s="10"/>
    </row>
    <row r="629" spans="5:11" ht="15.75" customHeight="1" x14ac:dyDescent="0.35">
      <c r="E629" s="26"/>
      <c r="G629" s="26"/>
      <c r="H629" s="10"/>
      <c r="I629" s="27"/>
      <c r="J629" s="10"/>
      <c r="K629" s="10"/>
    </row>
    <row r="630" spans="5:11" ht="15.75" customHeight="1" x14ac:dyDescent="0.35">
      <c r="E630" s="26"/>
      <c r="G630" s="26"/>
      <c r="H630" s="10"/>
      <c r="I630" s="27"/>
      <c r="J630" s="10"/>
      <c r="K630" s="10"/>
    </row>
    <row r="631" spans="5:11" ht="15.75" customHeight="1" x14ac:dyDescent="0.35">
      <c r="E631" s="26"/>
      <c r="G631" s="26"/>
      <c r="H631" s="10"/>
      <c r="I631" s="27"/>
      <c r="J631" s="10"/>
      <c r="K631" s="10"/>
    </row>
    <row r="632" spans="5:11" ht="15.75" customHeight="1" x14ac:dyDescent="0.35">
      <c r="E632" s="26"/>
      <c r="G632" s="26"/>
      <c r="H632" s="10"/>
      <c r="I632" s="27"/>
      <c r="J632" s="10"/>
      <c r="K632" s="10"/>
    </row>
    <row r="633" spans="5:11" ht="15.75" customHeight="1" x14ac:dyDescent="0.35">
      <c r="E633" s="26"/>
      <c r="G633" s="26"/>
      <c r="H633" s="10"/>
      <c r="I633" s="27"/>
      <c r="J633" s="10"/>
      <c r="K633" s="10"/>
    </row>
    <row r="634" spans="5:11" ht="15.75" customHeight="1" x14ac:dyDescent="0.35">
      <c r="E634" s="26"/>
      <c r="G634" s="26"/>
      <c r="H634" s="10"/>
      <c r="I634" s="27"/>
      <c r="J634" s="10"/>
      <c r="K634" s="10"/>
    </row>
    <row r="635" spans="5:11" ht="15.75" customHeight="1" x14ac:dyDescent="0.35">
      <c r="E635" s="26"/>
      <c r="G635" s="26"/>
      <c r="H635" s="10"/>
      <c r="I635" s="27"/>
      <c r="J635" s="10"/>
      <c r="K635" s="10"/>
    </row>
    <row r="636" spans="5:11" ht="15.75" customHeight="1" x14ac:dyDescent="0.35">
      <c r="E636" s="26"/>
      <c r="G636" s="26"/>
      <c r="H636" s="10"/>
      <c r="I636" s="27"/>
      <c r="J636" s="10"/>
      <c r="K636" s="10"/>
    </row>
    <row r="637" spans="5:11" ht="15.75" customHeight="1" x14ac:dyDescent="0.35">
      <c r="E637" s="26"/>
      <c r="G637" s="26"/>
      <c r="H637" s="10"/>
      <c r="I637" s="27"/>
      <c r="J637" s="10"/>
      <c r="K637" s="10"/>
    </row>
    <row r="638" spans="5:11" ht="15.75" customHeight="1" x14ac:dyDescent="0.35">
      <c r="E638" s="26"/>
      <c r="G638" s="26"/>
      <c r="H638" s="10"/>
      <c r="I638" s="27"/>
      <c r="J638" s="10"/>
      <c r="K638" s="10"/>
    </row>
    <row r="639" spans="5:11" ht="15.75" customHeight="1" x14ac:dyDescent="0.35">
      <c r="E639" s="26"/>
      <c r="G639" s="26"/>
      <c r="H639" s="10"/>
      <c r="I639" s="27"/>
      <c r="J639" s="10"/>
      <c r="K639" s="10"/>
    </row>
    <row r="640" spans="5:11" ht="15.75" customHeight="1" x14ac:dyDescent="0.35">
      <c r="E640" s="26"/>
      <c r="G640" s="26"/>
      <c r="H640" s="10"/>
      <c r="I640" s="27"/>
      <c r="J640" s="10"/>
      <c r="K640" s="10"/>
    </row>
    <row r="641" spans="5:11" ht="15.75" customHeight="1" x14ac:dyDescent="0.35">
      <c r="E641" s="26"/>
      <c r="G641" s="26"/>
      <c r="H641" s="10"/>
      <c r="I641" s="27"/>
      <c r="J641" s="10"/>
      <c r="K641" s="10"/>
    </row>
    <row r="642" spans="5:11" ht="15.75" customHeight="1" x14ac:dyDescent="0.35">
      <c r="E642" s="26"/>
      <c r="G642" s="26"/>
      <c r="H642" s="10"/>
      <c r="I642" s="27"/>
      <c r="J642" s="10"/>
      <c r="K642" s="10"/>
    </row>
    <row r="643" spans="5:11" ht="15.75" customHeight="1" x14ac:dyDescent="0.35">
      <c r="E643" s="26"/>
      <c r="G643" s="26"/>
      <c r="H643" s="10"/>
      <c r="I643" s="27"/>
      <c r="J643" s="10"/>
      <c r="K643" s="10"/>
    </row>
    <row r="644" spans="5:11" ht="15.75" customHeight="1" x14ac:dyDescent="0.35">
      <c r="E644" s="26"/>
      <c r="G644" s="26"/>
      <c r="H644" s="10"/>
      <c r="I644" s="27"/>
      <c r="J644" s="10"/>
      <c r="K644" s="10"/>
    </row>
    <row r="645" spans="5:11" ht="15.75" customHeight="1" x14ac:dyDescent="0.35">
      <c r="E645" s="26"/>
      <c r="G645" s="26"/>
      <c r="H645" s="10"/>
      <c r="I645" s="27"/>
      <c r="J645" s="10"/>
      <c r="K645" s="10"/>
    </row>
    <row r="646" spans="5:11" ht="15.75" customHeight="1" x14ac:dyDescent="0.35">
      <c r="E646" s="26"/>
      <c r="G646" s="26"/>
      <c r="H646" s="10"/>
      <c r="I646" s="27"/>
      <c r="J646" s="10"/>
      <c r="K646" s="10"/>
    </row>
    <row r="647" spans="5:11" ht="15.75" customHeight="1" x14ac:dyDescent="0.35">
      <c r="E647" s="26"/>
      <c r="G647" s="26"/>
      <c r="H647" s="10"/>
      <c r="I647" s="27"/>
      <c r="J647" s="10"/>
      <c r="K647" s="10"/>
    </row>
    <row r="648" spans="5:11" ht="15.75" customHeight="1" x14ac:dyDescent="0.35">
      <c r="E648" s="26"/>
      <c r="G648" s="26"/>
      <c r="H648" s="10"/>
      <c r="I648" s="27"/>
      <c r="J648" s="10"/>
      <c r="K648" s="10"/>
    </row>
    <row r="649" spans="5:11" ht="15.75" customHeight="1" x14ac:dyDescent="0.35">
      <c r="E649" s="26"/>
      <c r="G649" s="26"/>
      <c r="H649" s="10"/>
      <c r="I649" s="27"/>
      <c r="J649" s="10"/>
      <c r="K649" s="10"/>
    </row>
    <row r="650" spans="5:11" ht="15.75" customHeight="1" x14ac:dyDescent="0.35">
      <c r="E650" s="26"/>
      <c r="G650" s="26"/>
      <c r="H650" s="10"/>
      <c r="I650" s="27"/>
      <c r="J650" s="10"/>
      <c r="K650" s="10"/>
    </row>
    <row r="651" spans="5:11" ht="15.75" customHeight="1" x14ac:dyDescent="0.35">
      <c r="E651" s="26"/>
      <c r="G651" s="26"/>
      <c r="H651" s="10"/>
      <c r="I651" s="27"/>
      <c r="J651" s="10"/>
      <c r="K651" s="10"/>
    </row>
    <row r="652" spans="5:11" ht="15.75" customHeight="1" x14ac:dyDescent="0.35">
      <c r="E652" s="26"/>
      <c r="G652" s="26"/>
      <c r="H652" s="10"/>
      <c r="I652" s="27"/>
      <c r="J652" s="10"/>
      <c r="K652" s="10"/>
    </row>
    <row r="653" spans="5:11" ht="15.75" customHeight="1" x14ac:dyDescent="0.35">
      <c r="E653" s="26"/>
      <c r="G653" s="26"/>
      <c r="H653" s="10"/>
      <c r="I653" s="27"/>
      <c r="J653" s="10"/>
      <c r="K653" s="10"/>
    </row>
    <row r="654" spans="5:11" ht="15.75" customHeight="1" x14ac:dyDescent="0.35">
      <c r="E654" s="26"/>
      <c r="G654" s="26"/>
      <c r="H654" s="10"/>
      <c r="I654" s="27"/>
      <c r="J654" s="10"/>
      <c r="K654" s="10"/>
    </row>
    <row r="655" spans="5:11" ht="15.75" customHeight="1" x14ac:dyDescent="0.35">
      <c r="E655" s="26"/>
      <c r="G655" s="26"/>
      <c r="H655" s="10"/>
      <c r="I655" s="27"/>
      <c r="J655" s="10"/>
      <c r="K655" s="10"/>
    </row>
    <row r="656" spans="5:11" ht="15.75" customHeight="1" x14ac:dyDescent="0.35">
      <c r="E656" s="26"/>
      <c r="G656" s="26"/>
      <c r="H656" s="10"/>
      <c r="I656" s="27"/>
      <c r="J656" s="10"/>
      <c r="K656" s="10"/>
    </row>
    <row r="657" spans="5:11" ht="15.75" customHeight="1" x14ac:dyDescent="0.35">
      <c r="E657" s="26"/>
      <c r="G657" s="26"/>
      <c r="H657" s="10"/>
      <c r="I657" s="27"/>
      <c r="J657" s="10"/>
      <c r="K657" s="10"/>
    </row>
    <row r="658" spans="5:11" ht="15.75" customHeight="1" x14ac:dyDescent="0.35">
      <c r="E658" s="26"/>
      <c r="G658" s="26"/>
      <c r="H658" s="10"/>
      <c r="I658" s="27"/>
      <c r="J658" s="10"/>
      <c r="K658" s="10"/>
    </row>
    <row r="659" spans="5:11" ht="15.75" customHeight="1" x14ac:dyDescent="0.35">
      <c r="E659" s="26"/>
      <c r="G659" s="26"/>
      <c r="H659" s="10"/>
      <c r="I659" s="27"/>
      <c r="J659" s="10"/>
      <c r="K659" s="10"/>
    </row>
    <row r="660" spans="5:11" ht="15.75" customHeight="1" x14ac:dyDescent="0.35">
      <c r="E660" s="26"/>
      <c r="G660" s="26"/>
      <c r="H660" s="10"/>
      <c r="I660" s="27"/>
      <c r="J660" s="10"/>
      <c r="K660" s="10"/>
    </row>
    <row r="661" spans="5:11" ht="15.75" customHeight="1" x14ac:dyDescent="0.35">
      <c r="E661" s="26"/>
      <c r="G661" s="26"/>
      <c r="H661" s="10"/>
      <c r="I661" s="27"/>
      <c r="J661" s="10"/>
      <c r="K661" s="10"/>
    </row>
    <row r="662" spans="5:11" ht="15.75" customHeight="1" x14ac:dyDescent="0.35">
      <c r="E662" s="26"/>
      <c r="G662" s="26"/>
      <c r="H662" s="10"/>
      <c r="I662" s="27"/>
      <c r="J662" s="10"/>
      <c r="K662" s="10"/>
    </row>
    <row r="663" spans="5:11" ht="15.75" customHeight="1" x14ac:dyDescent="0.35">
      <c r="E663" s="26"/>
      <c r="G663" s="26"/>
      <c r="H663" s="10"/>
      <c r="I663" s="27"/>
      <c r="J663" s="10"/>
      <c r="K663" s="10"/>
    </row>
    <row r="664" spans="5:11" ht="15.75" customHeight="1" x14ac:dyDescent="0.35">
      <c r="E664" s="26"/>
      <c r="G664" s="26"/>
      <c r="H664" s="10"/>
      <c r="I664" s="27"/>
      <c r="J664" s="10"/>
      <c r="K664" s="10"/>
    </row>
    <row r="665" spans="5:11" ht="15.75" customHeight="1" x14ac:dyDescent="0.35">
      <c r="E665" s="26"/>
      <c r="G665" s="26"/>
      <c r="H665" s="10"/>
      <c r="I665" s="27"/>
      <c r="J665" s="10"/>
      <c r="K665" s="10"/>
    </row>
    <row r="666" spans="5:11" ht="15.75" customHeight="1" x14ac:dyDescent="0.35">
      <c r="E666" s="26"/>
      <c r="G666" s="26"/>
      <c r="H666" s="10"/>
      <c r="I666" s="27"/>
      <c r="J666" s="10"/>
      <c r="K666" s="10"/>
    </row>
    <row r="667" spans="5:11" ht="15.75" customHeight="1" x14ac:dyDescent="0.35">
      <c r="E667" s="26"/>
      <c r="G667" s="26"/>
      <c r="H667" s="10"/>
      <c r="I667" s="27"/>
      <c r="J667" s="10"/>
      <c r="K667" s="10"/>
    </row>
    <row r="668" spans="5:11" ht="15.75" customHeight="1" x14ac:dyDescent="0.35">
      <c r="E668" s="26"/>
      <c r="G668" s="26"/>
      <c r="H668" s="10"/>
      <c r="I668" s="27"/>
      <c r="J668" s="10"/>
      <c r="K668" s="10"/>
    </row>
    <row r="669" spans="5:11" ht="15.75" customHeight="1" x14ac:dyDescent="0.35">
      <c r="E669" s="26"/>
      <c r="G669" s="26"/>
      <c r="H669" s="10"/>
      <c r="I669" s="27"/>
      <c r="J669" s="10"/>
      <c r="K669" s="10"/>
    </row>
    <row r="670" spans="5:11" ht="15.75" customHeight="1" x14ac:dyDescent="0.35">
      <c r="E670" s="26"/>
      <c r="G670" s="26"/>
      <c r="H670" s="10"/>
      <c r="I670" s="27"/>
      <c r="J670" s="10"/>
      <c r="K670" s="10"/>
    </row>
    <row r="671" spans="5:11" ht="15.75" customHeight="1" x14ac:dyDescent="0.35">
      <c r="E671" s="26"/>
      <c r="G671" s="26"/>
      <c r="H671" s="10"/>
      <c r="I671" s="27"/>
      <c r="J671" s="10"/>
      <c r="K671" s="10"/>
    </row>
    <row r="672" spans="5:11" ht="15.75" customHeight="1" x14ac:dyDescent="0.35">
      <c r="E672" s="26"/>
      <c r="G672" s="26"/>
      <c r="H672" s="10"/>
      <c r="I672" s="27"/>
      <c r="J672" s="10"/>
      <c r="K672" s="10"/>
    </row>
    <row r="673" spans="5:11" ht="15.75" customHeight="1" x14ac:dyDescent="0.35">
      <c r="E673" s="26"/>
      <c r="G673" s="26"/>
      <c r="H673" s="10"/>
      <c r="I673" s="27"/>
      <c r="J673" s="10"/>
      <c r="K673" s="10"/>
    </row>
    <row r="674" spans="5:11" ht="15.75" customHeight="1" x14ac:dyDescent="0.35">
      <c r="E674" s="26"/>
      <c r="G674" s="26"/>
      <c r="H674" s="10"/>
      <c r="I674" s="27"/>
      <c r="J674" s="10"/>
      <c r="K674" s="10"/>
    </row>
    <row r="675" spans="5:11" ht="15.75" customHeight="1" x14ac:dyDescent="0.35">
      <c r="E675" s="26"/>
      <c r="G675" s="26"/>
      <c r="H675" s="10"/>
      <c r="I675" s="27"/>
      <c r="J675" s="10"/>
      <c r="K675" s="10"/>
    </row>
    <row r="676" spans="5:11" ht="15.75" customHeight="1" x14ac:dyDescent="0.35">
      <c r="E676" s="26"/>
      <c r="G676" s="26"/>
      <c r="H676" s="10"/>
      <c r="I676" s="27"/>
      <c r="J676" s="10"/>
      <c r="K676" s="10"/>
    </row>
    <row r="677" spans="5:11" ht="15.75" customHeight="1" x14ac:dyDescent="0.35">
      <c r="E677" s="26"/>
      <c r="G677" s="26"/>
      <c r="H677" s="10"/>
      <c r="I677" s="27"/>
      <c r="J677" s="10"/>
      <c r="K677" s="10"/>
    </row>
    <row r="678" spans="5:11" ht="15.75" customHeight="1" x14ac:dyDescent="0.35">
      <c r="E678" s="26"/>
      <c r="G678" s="26"/>
      <c r="H678" s="10"/>
      <c r="I678" s="27"/>
      <c r="J678" s="10"/>
      <c r="K678" s="10"/>
    </row>
    <row r="679" spans="5:11" ht="15.75" customHeight="1" x14ac:dyDescent="0.35">
      <c r="E679" s="26"/>
      <c r="G679" s="26"/>
      <c r="H679" s="10"/>
      <c r="I679" s="27"/>
      <c r="J679" s="10"/>
      <c r="K679" s="10"/>
    </row>
    <row r="680" spans="5:11" ht="15.75" customHeight="1" x14ac:dyDescent="0.35">
      <c r="E680" s="26"/>
      <c r="G680" s="26"/>
      <c r="H680" s="10"/>
      <c r="I680" s="27"/>
      <c r="J680" s="10"/>
      <c r="K680" s="10"/>
    </row>
    <row r="681" spans="5:11" ht="15.75" customHeight="1" x14ac:dyDescent="0.35">
      <c r="E681" s="26"/>
      <c r="G681" s="26"/>
      <c r="H681" s="10"/>
      <c r="I681" s="27"/>
      <c r="J681" s="10"/>
      <c r="K681" s="10"/>
    </row>
    <row r="682" spans="5:11" ht="15.75" customHeight="1" x14ac:dyDescent="0.35">
      <c r="E682" s="26"/>
      <c r="G682" s="26"/>
      <c r="H682" s="10"/>
      <c r="I682" s="27"/>
      <c r="J682" s="10"/>
      <c r="K682" s="10"/>
    </row>
    <row r="683" spans="5:11" ht="15.75" customHeight="1" x14ac:dyDescent="0.35">
      <c r="E683" s="26"/>
      <c r="G683" s="26"/>
      <c r="H683" s="10"/>
      <c r="I683" s="27"/>
      <c r="J683" s="10"/>
      <c r="K683" s="10"/>
    </row>
    <row r="684" spans="5:11" ht="15.75" customHeight="1" x14ac:dyDescent="0.35">
      <c r="E684" s="26"/>
      <c r="G684" s="26"/>
      <c r="H684" s="10"/>
      <c r="I684" s="27"/>
      <c r="J684" s="10"/>
      <c r="K684" s="10"/>
    </row>
    <row r="685" spans="5:11" ht="15.75" customHeight="1" x14ac:dyDescent="0.35">
      <c r="E685" s="26"/>
      <c r="G685" s="26"/>
      <c r="H685" s="10"/>
      <c r="I685" s="27"/>
      <c r="J685" s="10"/>
      <c r="K685" s="10"/>
    </row>
    <row r="686" spans="5:11" ht="15.75" customHeight="1" x14ac:dyDescent="0.35">
      <c r="E686" s="26"/>
      <c r="G686" s="26"/>
      <c r="H686" s="10"/>
      <c r="I686" s="27"/>
      <c r="J686" s="10"/>
      <c r="K686" s="10"/>
    </row>
    <row r="687" spans="5:11" ht="15.75" customHeight="1" x14ac:dyDescent="0.35">
      <c r="E687" s="26"/>
      <c r="G687" s="26"/>
      <c r="H687" s="10"/>
      <c r="I687" s="27"/>
      <c r="J687" s="10"/>
      <c r="K687" s="10"/>
    </row>
    <row r="688" spans="5:11" ht="15.75" customHeight="1" x14ac:dyDescent="0.35">
      <c r="E688" s="26"/>
      <c r="G688" s="26"/>
      <c r="H688" s="10"/>
      <c r="I688" s="27"/>
      <c r="J688" s="10"/>
      <c r="K688" s="10"/>
    </row>
    <row r="689" spans="5:11" ht="15.75" customHeight="1" x14ac:dyDescent="0.35">
      <c r="E689" s="26"/>
      <c r="G689" s="26"/>
      <c r="H689" s="10"/>
      <c r="I689" s="27"/>
      <c r="J689" s="10"/>
      <c r="K689" s="10"/>
    </row>
    <row r="690" spans="5:11" ht="15.75" customHeight="1" x14ac:dyDescent="0.35">
      <c r="E690" s="26"/>
      <c r="G690" s="26"/>
      <c r="H690" s="10"/>
      <c r="I690" s="27"/>
      <c r="J690" s="10"/>
      <c r="K690" s="10"/>
    </row>
    <row r="691" spans="5:11" ht="15.75" customHeight="1" x14ac:dyDescent="0.35">
      <c r="E691" s="26"/>
      <c r="G691" s="26"/>
      <c r="H691" s="10"/>
      <c r="I691" s="27"/>
      <c r="J691" s="10"/>
      <c r="K691" s="10"/>
    </row>
    <row r="692" spans="5:11" ht="15.75" customHeight="1" x14ac:dyDescent="0.35">
      <c r="E692" s="26"/>
      <c r="G692" s="26"/>
      <c r="H692" s="10"/>
      <c r="I692" s="27"/>
      <c r="J692" s="10"/>
      <c r="K692" s="10"/>
    </row>
    <row r="693" spans="5:11" ht="15.75" customHeight="1" x14ac:dyDescent="0.35">
      <c r="E693" s="26"/>
      <c r="G693" s="26"/>
      <c r="H693" s="10"/>
      <c r="I693" s="27"/>
      <c r="J693" s="10"/>
      <c r="K693" s="10"/>
    </row>
    <row r="694" spans="5:11" ht="15.75" customHeight="1" x14ac:dyDescent="0.35">
      <c r="E694" s="26"/>
      <c r="G694" s="26"/>
      <c r="H694" s="10"/>
      <c r="I694" s="27"/>
      <c r="J694" s="10"/>
      <c r="K694" s="10"/>
    </row>
    <row r="695" spans="5:11" ht="15.75" customHeight="1" x14ac:dyDescent="0.35">
      <c r="E695" s="26"/>
      <c r="G695" s="26"/>
      <c r="H695" s="10"/>
      <c r="I695" s="27"/>
      <c r="J695" s="10"/>
      <c r="K695" s="10"/>
    </row>
    <row r="696" spans="5:11" ht="15.75" customHeight="1" x14ac:dyDescent="0.35">
      <c r="E696" s="26"/>
      <c r="G696" s="26"/>
      <c r="H696" s="10"/>
      <c r="I696" s="27"/>
      <c r="J696" s="10"/>
      <c r="K696" s="10"/>
    </row>
    <row r="697" spans="5:11" ht="15.75" customHeight="1" x14ac:dyDescent="0.35">
      <c r="E697" s="26"/>
      <c r="G697" s="26"/>
      <c r="H697" s="10"/>
      <c r="I697" s="27"/>
      <c r="J697" s="10"/>
      <c r="K697" s="10"/>
    </row>
    <row r="698" spans="5:11" ht="15.75" customHeight="1" x14ac:dyDescent="0.35">
      <c r="E698" s="26"/>
      <c r="G698" s="26"/>
      <c r="H698" s="10"/>
      <c r="I698" s="27"/>
      <c r="J698" s="10"/>
      <c r="K698" s="10"/>
    </row>
    <row r="699" spans="5:11" ht="15.75" customHeight="1" x14ac:dyDescent="0.35">
      <c r="E699" s="26"/>
      <c r="G699" s="26"/>
      <c r="H699" s="10"/>
      <c r="I699" s="27"/>
      <c r="J699" s="10"/>
      <c r="K699" s="10"/>
    </row>
    <row r="700" spans="5:11" ht="15.75" customHeight="1" x14ac:dyDescent="0.35">
      <c r="E700" s="26"/>
      <c r="G700" s="26"/>
      <c r="H700" s="10"/>
      <c r="I700" s="27"/>
      <c r="J700" s="10"/>
      <c r="K700" s="10"/>
    </row>
    <row r="701" spans="5:11" ht="15.75" customHeight="1" x14ac:dyDescent="0.35">
      <c r="E701" s="26"/>
      <c r="G701" s="26"/>
      <c r="H701" s="10"/>
      <c r="I701" s="27"/>
      <c r="J701" s="10"/>
      <c r="K701" s="10"/>
    </row>
    <row r="702" spans="5:11" ht="15.75" customHeight="1" x14ac:dyDescent="0.35">
      <c r="E702" s="26"/>
      <c r="G702" s="26"/>
      <c r="H702" s="10"/>
      <c r="I702" s="27"/>
      <c r="J702" s="10"/>
      <c r="K702" s="10"/>
    </row>
    <row r="703" spans="5:11" ht="15.75" customHeight="1" x14ac:dyDescent="0.35">
      <c r="E703" s="26"/>
      <c r="G703" s="26"/>
      <c r="H703" s="10"/>
      <c r="I703" s="27"/>
      <c r="J703" s="10"/>
      <c r="K703" s="10"/>
    </row>
    <row r="704" spans="5:11" ht="15.75" customHeight="1" x14ac:dyDescent="0.35">
      <c r="E704" s="26"/>
      <c r="G704" s="26"/>
      <c r="H704" s="10"/>
      <c r="I704" s="27"/>
      <c r="J704" s="10"/>
      <c r="K704" s="10"/>
    </row>
    <row r="705" spans="5:11" ht="15.75" customHeight="1" x14ac:dyDescent="0.35">
      <c r="E705" s="26"/>
      <c r="G705" s="26"/>
      <c r="H705" s="10"/>
      <c r="I705" s="27"/>
      <c r="J705" s="10"/>
      <c r="K705" s="10"/>
    </row>
    <row r="706" spans="5:11" ht="15.75" customHeight="1" x14ac:dyDescent="0.35">
      <c r="E706" s="26"/>
      <c r="G706" s="26"/>
      <c r="H706" s="10"/>
      <c r="I706" s="27"/>
      <c r="J706" s="10"/>
      <c r="K706" s="10"/>
    </row>
    <row r="707" spans="5:11" ht="15.75" customHeight="1" x14ac:dyDescent="0.35">
      <c r="E707" s="26"/>
      <c r="G707" s="26"/>
      <c r="H707" s="10"/>
      <c r="I707" s="27"/>
      <c r="J707" s="10"/>
      <c r="K707" s="10"/>
    </row>
    <row r="708" spans="5:11" ht="15.75" customHeight="1" x14ac:dyDescent="0.35">
      <c r="E708" s="26"/>
      <c r="G708" s="26"/>
      <c r="H708" s="10"/>
      <c r="I708" s="27"/>
      <c r="J708" s="10"/>
      <c r="K708" s="10"/>
    </row>
    <row r="709" spans="5:11" ht="15.75" customHeight="1" x14ac:dyDescent="0.35">
      <c r="E709" s="26"/>
      <c r="G709" s="26"/>
      <c r="H709" s="10"/>
      <c r="I709" s="27"/>
      <c r="J709" s="10"/>
      <c r="K709" s="10"/>
    </row>
    <row r="710" spans="5:11" ht="15.75" customHeight="1" x14ac:dyDescent="0.35">
      <c r="E710" s="26"/>
      <c r="G710" s="26"/>
      <c r="H710" s="10"/>
      <c r="I710" s="27"/>
      <c r="J710" s="10"/>
      <c r="K710" s="10"/>
    </row>
    <row r="711" spans="5:11" ht="15.75" customHeight="1" x14ac:dyDescent="0.35">
      <c r="E711" s="26"/>
      <c r="G711" s="26"/>
      <c r="H711" s="10"/>
      <c r="I711" s="27"/>
      <c r="J711" s="10"/>
      <c r="K711" s="10"/>
    </row>
    <row r="712" spans="5:11" ht="15.75" customHeight="1" x14ac:dyDescent="0.35">
      <c r="E712" s="26"/>
      <c r="G712" s="26"/>
      <c r="H712" s="10"/>
      <c r="I712" s="27"/>
      <c r="J712" s="10"/>
      <c r="K712" s="10"/>
    </row>
    <row r="713" spans="5:11" ht="15.75" customHeight="1" x14ac:dyDescent="0.35">
      <c r="E713" s="26"/>
      <c r="G713" s="26"/>
      <c r="H713" s="10"/>
      <c r="I713" s="27"/>
      <c r="J713" s="10"/>
      <c r="K713" s="10"/>
    </row>
    <row r="714" spans="5:11" ht="15.75" customHeight="1" x14ac:dyDescent="0.35">
      <c r="E714" s="26"/>
      <c r="G714" s="26"/>
      <c r="H714" s="10"/>
      <c r="I714" s="27"/>
      <c r="J714" s="10"/>
      <c r="K714" s="10"/>
    </row>
    <row r="715" spans="5:11" ht="15.75" customHeight="1" x14ac:dyDescent="0.35">
      <c r="E715" s="26"/>
      <c r="G715" s="26"/>
      <c r="H715" s="10"/>
      <c r="I715" s="27"/>
      <c r="J715" s="10"/>
      <c r="K715" s="10"/>
    </row>
    <row r="716" spans="5:11" ht="15.75" customHeight="1" x14ac:dyDescent="0.35">
      <c r="E716" s="26"/>
      <c r="G716" s="26"/>
      <c r="H716" s="10"/>
      <c r="I716" s="27"/>
      <c r="J716" s="10"/>
      <c r="K716" s="10"/>
    </row>
    <row r="717" spans="5:11" ht="15.75" customHeight="1" x14ac:dyDescent="0.35">
      <c r="E717" s="26"/>
      <c r="G717" s="26"/>
      <c r="H717" s="10"/>
      <c r="I717" s="27"/>
      <c r="J717" s="10"/>
      <c r="K717" s="10"/>
    </row>
    <row r="718" spans="5:11" ht="15.75" customHeight="1" x14ac:dyDescent="0.35">
      <c r="E718" s="26"/>
      <c r="G718" s="26"/>
      <c r="H718" s="10"/>
      <c r="I718" s="27"/>
      <c r="J718" s="10"/>
      <c r="K718" s="10"/>
    </row>
    <row r="719" spans="5:11" ht="15.75" customHeight="1" x14ac:dyDescent="0.35">
      <c r="E719" s="26"/>
      <c r="G719" s="26"/>
      <c r="H719" s="10"/>
      <c r="I719" s="27"/>
      <c r="J719" s="10"/>
      <c r="K719" s="10"/>
    </row>
    <row r="720" spans="5:11" ht="15.75" customHeight="1" x14ac:dyDescent="0.35">
      <c r="E720" s="26"/>
      <c r="G720" s="26"/>
      <c r="H720" s="10"/>
      <c r="I720" s="27"/>
      <c r="J720" s="10"/>
      <c r="K720" s="10"/>
    </row>
    <row r="721" spans="5:11" ht="15.75" customHeight="1" x14ac:dyDescent="0.35">
      <c r="E721" s="26"/>
      <c r="G721" s="26"/>
      <c r="H721" s="10"/>
      <c r="I721" s="27"/>
      <c r="J721" s="10"/>
      <c r="K721" s="10"/>
    </row>
    <row r="722" spans="5:11" ht="15.75" customHeight="1" x14ac:dyDescent="0.35">
      <c r="E722" s="26"/>
      <c r="G722" s="26"/>
      <c r="H722" s="10"/>
      <c r="I722" s="27"/>
      <c r="J722" s="10"/>
      <c r="K722" s="10"/>
    </row>
    <row r="723" spans="5:11" ht="15.75" customHeight="1" x14ac:dyDescent="0.35">
      <c r="E723" s="26"/>
      <c r="G723" s="26"/>
      <c r="H723" s="10"/>
      <c r="I723" s="27"/>
      <c r="J723" s="10"/>
      <c r="K723" s="10"/>
    </row>
    <row r="724" spans="5:11" ht="15.75" customHeight="1" x14ac:dyDescent="0.35">
      <c r="E724" s="26"/>
      <c r="G724" s="26"/>
      <c r="H724" s="10"/>
      <c r="I724" s="27"/>
      <c r="J724" s="10"/>
      <c r="K724" s="10"/>
    </row>
    <row r="725" spans="5:11" ht="15.75" customHeight="1" x14ac:dyDescent="0.35">
      <c r="E725" s="26"/>
      <c r="G725" s="26"/>
      <c r="H725" s="10"/>
      <c r="I725" s="27"/>
      <c r="J725" s="10"/>
      <c r="K725" s="10"/>
    </row>
    <row r="726" spans="5:11" ht="15.75" customHeight="1" x14ac:dyDescent="0.35">
      <c r="E726" s="26"/>
      <c r="G726" s="26"/>
      <c r="H726" s="10"/>
      <c r="I726" s="27"/>
      <c r="J726" s="10"/>
      <c r="K726" s="10"/>
    </row>
    <row r="727" spans="5:11" ht="15.75" customHeight="1" x14ac:dyDescent="0.35">
      <c r="E727" s="26"/>
      <c r="G727" s="26"/>
      <c r="H727" s="10"/>
      <c r="I727" s="27"/>
      <c r="J727" s="10"/>
      <c r="K727" s="10"/>
    </row>
    <row r="728" spans="5:11" ht="15.75" customHeight="1" x14ac:dyDescent="0.35">
      <c r="E728" s="26"/>
      <c r="G728" s="26"/>
      <c r="H728" s="10"/>
      <c r="I728" s="27"/>
      <c r="J728" s="10"/>
      <c r="K728" s="10"/>
    </row>
    <row r="729" spans="5:11" ht="15.75" customHeight="1" x14ac:dyDescent="0.35">
      <c r="E729" s="26"/>
      <c r="G729" s="26"/>
      <c r="H729" s="10"/>
      <c r="I729" s="27"/>
      <c r="J729" s="10"/>
      <c r="K729" s="10"/>
    </row>
    <row r="730" spans="5:11" ht="15.75" customHeight="1" x14ac:dyDescent="0.35">
      <c r="E730" s="26"/>
      <c r="G730" s="26"/>
      <c r="H730" s="10"/>
      <c r="I730" s="27"/>
      <c r="J730" s="10"/>
      <c r="K730" s="10"/>
    </row>
    <row r="731" spans="5:11" ht="15.75" customHeight="1" x14ac:dyDescent="0.35">
      <c r="E731" s="26"/>
      <c r="G731" s="26"/>
      <c r="H731" s="10"/>
      <c r="I731" s="27"/>
      <c r="J731" s="10"/>
      <c r="K731" s="10"/>
    </row>
    <row r="732" spans="5:11" ht="15.75" customHeight="1" x14ac:dyDescent="0.35">
      <c r="E732" s="26"/>
      <c r="G732" s="26"/>
      <c r="H732" s="10"/>
      <c r="I732" s="27"/>
      <c r="J732" s="10"/>
      <c r="K732" s="10"/>
    </row>
    <row r="733" spans="5:11" ht="15.75" customHeight="1" x14ac:dyDescent="0.35">
      <c r="E733" s="26"/>
      <c r="G733" s="26"/>
      <c r="H733" s="10"/>
      <c r="I733" s="27"/>
      <c r="J733" s="10"/>
      <c r="K733" s="10"/>
    </row>
    <row r="734" spans="5:11" ht="15.75" customHeight="1" x14ac:dyDescent="0.35">
      <c r="E734" s="26"/>
      <c r="G734" s="26"/>
      <c r="H734" s="10"/>
      <c r="I734" s="27"/>
      <c r="J734" s="10"/>
      <c r="K734" s="10"/>
    </row>
    <row r="735" spans="5:11" ht="15.75" customHeight="1" x14ac:dyDescent="0.35">
      <c r="E735" s="26"/>
      <c r="G735" s="26"/>
      <c r="H735" s="10"/>
      <c r="I735" s="27"/>
      <c r="J735" s="10"/>
      <c r="K735" s="10"/>
    </row>
    <row r="736" spans="5:11" ht="15.75" customHeight="1" x14ac:dyDescent="0.35">
      <c r="E736" s="26"/>
      <c r="G736" s="26"/>
      <c r="H736" s="10"/>
      <c r="I736" s="27"/>
      <c r="J736" s="10"/>
      <c r="K736" s="10"/>
    </row>
    <row r="737" spans="5:11" ht="15.75" customHeight="1" x14ac:dyDescent="0.35">
      <c r="E737" s="26"/>
      <c r="G737" s="26"/>
      <c r="H737" s="10"/>
      <c r="I737" s="27"/>
      <c r="J737" s="10"/>
      <c r="K737" s="10"/>
    </row>
    <row r="738" spans="5:11" ht="15.75" customHeight="1" x14ac:dyDescent="0.35">
      <c r="E738" s="26"/>
      <c r="G738" s="26"/>
      <c r="H738" s="10"/>
      <c r="I738" s="27"/>
      <c r="J738" s="10"/>
      <c r="K738" s="10"/>
    </row>
    <row r="739" spans="5:11" ht="15.75" customHeight="1" x14ac:dyDescent="0.35">
      <c r="E739" s="26"/>
      <c r="G739" s="26"/>
      <c r="H739" s="10"/>
      <c r="I739" s="27"/>
      <c r="J739" s="10"/>
      <c r="K739" s="10"/>
    </row>
    <row r="740" spans="5:11" ht="15.75" customHeight="1" x14ac:dyDescent="0.35">
      <c r="E740" s="26"/>
      <c r="G740" s="26"/>
      <c r="H740" s="10"/>
      <c r="I740" s="27"/>
      <c r="J740" s="10"/>
      <c r="K740" s="10"/>
    </row>
    <row r="741" spans="5:11" ht="15.75" customHeight="1" x14ac:dyDescent="0.35">
      <c r="E741" s="26"/>
      <c r="G741" s="26"/>
      <c r="H741" s="10"/>
      <c r="I741" s="27"/>
      <c r="J741" s="10"/>
      <c r="K741" s="10"/>
    </row>
    <row r="742" spans="5:11" ht="15.75" customHeight="1" x14ac:dyDescent="0.35">
      <c r="E742" s="26"/>
      <c r="G742" s="26"/>
      <c r="H742" s="10"/>
      <c r="I742" s="27"/>
      <c r="J742" s="10"/>
      <c r="K742" s="10"/>
    </row>
    <row r="743" spans="5:11" ht="15.75" customHeight="1" x14ac:dyDescent="0.35">
      <c r="E743" s="26"/>
      <c r="G743" s="26"/>
      <c r="H743" s="10"/>
      <c r="I743" s="27"/>
      <c r="J743" s="10"/>
      <c r="K743" s="10"/>
    </row>
    <row r="744" spans="5:11" ht="15.75" customHeight="1" x14ac:dyDescent="0.35">
      <c r="E744" s="26"/>
      <c r="G744" s="26"/>
      <c r="H744" s="10"/>
      <c r="I744" s="27"/>
      <c r="J744" s="10"/>
      <c r="K744" s="10"/>
    </row>
    <row r="745" spans="5:11" ht="15.75" customHeight="1" x14ac:dyDescent="0.35">
      <c r="E745" s="26"/>
      <c r="G745" s="26"/>
      <c r="H745" s="10"/>
      <c r="I745" s="27"/>
      <c r="J745" s="10"/>
      <c r="K745" s="10"/>
    </row>
    <row r="746" spans="5:11" ht="15.75" customHeight="1" x14ac:dyDescent="0.35">
      <c r="E746" s="26"/>
      <c r="G746" s="26"/>
      <c r="H746" s="10"/>
      <c r="I746" s="27"/>
      <c r="J746" s="10"/>
      <c r="K746" s="10"/>
    </row>
    <row r="747" spans="5:11" ht="15.75" customHeight="1" x14ac:dyDescent="0.35">
      <c r="E747" s="26"/>
      <c r="G747" s="26"/>
      <c r="H747" s="10"/>
      <c r="I747" s="27"/>
      <c r="J747" s="10"/>
      <c r="K747" s="10"/>
    </row>
    <row r="748" spans="5:11" ht="15.75" customHeight="1" x14ac:dyDescent="0.35">
      <c r="E748" s="26"/>
      <c r="G748" s="26"/>
      <c r="H748" s="10"/>
      <c r="I748" s="27"/>
      <c r="J748" s="10"/>
      <c r="K748" s="10"/>
    </row>
    <row r="749" spans="5:11" ht="15.75" customHeight="1" x14ac:dyDescent="0.35">
      <c r="E749" s="26"/>
      <c r="G749" s="26"/>
      <c r="H749" s="10"/>
      <c r="I749" s="27"/>
      <c r="J749" s="10"/>
      <c r="K749" s="10"/>
    </row>
    <row r="750" spans="5:11" ht="15.75" customHeight="1" x14ac:dyDescent="0.35">
      <c r="E750" s="26"/>
      <c r="G750" s="26"/>
      <c r="H750" s="10"/>
      <c r="I750" s="27"/>
      <c r="J750" s="10"/>
      <c r="K750" s="10"/>
    </row>
    <row r="751" spans="5:11" ht="15.75" customHeight="1" x14ac:dyDescent="0.35">
      <c r="E751" s="26"/>
      <c r="G751" s="26"/>
      <c r="H751" s="10"/>
      <c r="I751" s="27"/>
      <c r="J751" s="10"/>
      <c r="K751" s="10"/>
    </row>
    <row r="752" spans="5:11" ht="15.75" customHeight="1" x14ac:dyDescent="0.35">
      <c r="E752" s="26"/>
      <c r="G752" s="26"/>
      <c r="H752" s="10"/>
      <c r="I752" s="27"/>
      <c r="J752" s="10"/>
      <c r="K752" s="10"/>
    </row>
    <row r="753" spans="5:11" ht="15.75" customHeight="1" x14ac:dyDescent="0.35">
      <c r="E753" s="26"/>
      <c r="G753" s="26"/>
      <c r="H753" s="10"/>
      <c r="I753" s="27"/>
      <c r="J753" s="10"/>
      <c r="K753" s="10"/>
    </row>
    <row r="754" spans="5:11" ht="15.75" customHeight="1" x14ac:dyDescent="0.35">
      <c r="E754" s="26"/>
      <c r="G754" s="26"/>
      <c r="H754" s="10"/>
      <c r="I754" s="27"/>
      <c r="J754" s="10"/>
      <c r="K754" s="10"/>
    </row>
    <row r="755" spans="5:11" ht="15.75" customHeight="1" x14ac:dyDescent="0.35">
      <c r="E755" s="26"/>
      <c r="G755" s="26"/>
      <c r="H755" s="10"/>
      <c r="I755" s="27"/>
      <c r="J755" s="10"/>
      <c r="K755" s="10"/>
    </row>
    <row r="756" spans="5:11" ht="15.75" customHeight="1" x14ac:dyDescent="0.35">
      <c r="E756" s="26"/>
      <c r="G756" s="26"/>
      <c r="H756" s="10"/>
      <c r="I756" s="27"/>
      <c r="J756" s="10"/>
      <c r="K756" s="10"/>
    </row>
    <row r="757" spans="5:11" ht="15.75" customHeight="1" x14ac:dyDescent="0.35">
      <c r="E757" s="26"/>
      <c r="G757" s="26"/>
      <c r="H757" s="10"/>
      <c r="I757" s="27"/>
      <c r="J757" s="10"/>
      <c r="K757" s="10"/>
    </row>
    <row r="758" spans="5:11" ht="15.75" customHeight="1" x14ac:dyDescent="0.35">
      <c r="E758" s="26"/>
      <c r="G758" s="26"/>
      <c r="H758" s="10"/>
      <c r="I758" s="27"/>
      <c r="J758" s="10"/>
      <c r="K758" s="10"/>
    </row>
    <row r="759" spans="5:11" ht="15.75" customHeight="1" x14ac:dyDescent="0.35">
      <c r="E759" s="26"/>
      <c r="G759" s="26"/>
      <c r="H759" s="10"/>
      <c r="I759" s="27"/>
      <c r="J759" s="10"/>
      <c r="K759" s="10"/>
    </row>
    <row r="760" spans="5:11" ht="15.75" customHeight="1" x14ac:dyDescent="0.35">
      <c r="E760" s="26"/>
      <c r="G760" s="26"/>
      <c r="H760" s="10"/>
      <c r="I760" s="27"/>
      <c r="J760" s="10"/>
      <c r="K760" s="10"/>
    </row>
    <row r="761" spans="5:11" ht="15.75" customHeight="1" x14ac:dyDescent="0.35">
      <c r="E761" s="26"/>
      <c r="G761" s="26"/>
      <c r="H761" s="10"/>
      <c r="I761" s="27"/>
      <c r="J761" s="10"/>
      <c r="K761" s="10"/>
    </row>
    <row r="762" spans="5:11" ht="15.75" customHeight="1" x14ac:dyDescent="0.35">
      <c r="E762" s="26"/>
      <c r="G762" s="26"/>
      <c r="H762" s="10"/>
      <c r="I762" s="27"/>
      <c r="J762" s="10"/>
      <c r="K762" s="10"/>
    </row>
    <row r="763" spans="5:11" ht="15.75" customHeight="1" x14ac:dyDescent="0.35">
      <c r="E763" s="26"/>
      <c r="G763" s="26"/>
      <c r="H763" s="10"/>
      <c r="I763" s="27"/>
      <c r="J763" s="10"/>
      <c r="K763" s="10"/>
    </row>
    <row r="764" spans="5:11" ht="15.75" customHeight="1" x14ac:dyDescent="0.35">
      <c r="E764" s="26"/>
      <c r="G764" s="26"/>
      <c r="H764" s="10"/>
      <c r="I764" s="27"/>
      <c r="J764" s="10"/>
      <c r="K764" s="10"/>
    </row>
    <row r="765" spans="5:11" ht="15.75" customHeight="1" x14ac:dyDescent="0.35">
      <c r="E765" s="26"/>
      <c r="G765" s="26"/>
      <c r="H765" s="10"/>
      <c r="I765" s="27"/>
      <c r="J765" s="10"/>
      <c r="K765" s="10"/>
    </row>
    <row r="766" spans="5:11" ht="15.75" customHeight="1" x14ac:dyDescent="0.35">
      <c r="E766" s="26"/>
      <c r="G766" s="26"/>
      <c r="H766" s="10"/>
      <c r="I766" s="27"/>
      <c r="J766" s="10"/>
      <c r="K766" s="10"/>
    </row>
    <row r="767" spans="5:11" ht="15.75" customHeight="1" x14ac:dyDescent="0.35">
      <c r="E767" s="26"/>
      <c r="G767" s="26"/>
      <c r="H767" s="10"/>
      <c r="I767" s="27"/>
      <c r="J767" s="10"/>
      <c r="K767" s="10"/>
    </row>
    <row r="768" spans="5:11" ht="15.75" customHeight="1" x14ac:dyDescent="0.35">
      <c r="E768" s="26"/>
      <c r="G768" s="26"/>
      <c r="H768" s="10"/>
      <c r="I768" s="27"/>
      <c r="J768" s="10"/>
      <c r="K768" s="10"/>
    </row>
    <row r="769" spans="5:11" ht="15.75" customHeight="1" x14ac:dyDescent="0.35">
      <c r="E769" s="26"/>
      <c r="G769" s="26"/>
      <c r="H769" s="10"/>
      <c r="I769" s="27"/>
      <c r="J769" s="10"/>
      <c r="K769" s="10"/>
    </row>
    <row r="770" spans="5:11" ht="15.75" customHeight="1" x14ac:dyDescent="0.35">
      <c r="E770" s="26"/>
      <c r="G770" s="26"/>
      <c r="H770" s="10"/>
      <c r="I770" s="27"/>
      <c r="J770" s="10"/>
      <c r="K770" s="10"/>
    </row>
    <row r="771" spans="5:11" ht="15.75" customHeight="1" x14ac:dyDescent="0.35">
      <c r="E771" s="26"/>
      <c r="G771" s="26"/>
      <c r="H771" s="10"/>
      <c r="I771" s="27"/>
      <c r="J771" s="10"/>
      <c r="K771" s="10"/>
    </row>
    <row r="772" spans="5:11" ht="15.75" customHeight="1" x14ac:dyDescent="0.35">
      <c r="E772" s="26"/>
      <c r="G772" s="26"/>
      <c r="H772" s="10"/>
      <c r="I772" s="27"/>
      <c r="J772" s="10"/>
      <c r="K772" s="10"/>
    </row>
    <row r="773" spans="5:11" ht="15.75" customHeight="1" x14ac:dyDescent="0.35">
      <c r="E773" s="26"/>
      <c r="G773" s="26"/>
      <c r="H773" s="10"/>
      <c r="I773" s="27"/>
      <c r="J773" s="10"/>
      <c r="K773" s="10"/>
    </row>
    <row r="774" spans="5:11" ht="15.75" customHeight="1" x14ac:dyDescent="0.35">
      <c r="E774" s="26"/>
      <c r="G774" s="26"/>
      <c r="H774" s="10"/>
      <c r="I774" s="27"/>
      <c r="J774" s="10"/>
      <c r="K774" s="10"/>
    </row>
    <row r="775" spans="5:11" ht="15.75" customHeight="1" x14ac:dyDescent="0.35">
      <c r="E775" s="26"/>
      <c r="G775" s="26"/>
      <c r="H775" s="10"/>
      <c r="I775" s="27"/>
      <c r="J775" s="10"/>
      <c r="K775" s="10"/>
    </row>
    <row r="776" spans="5:11" ht="15.75" customHeight="1" x14ac:dyDescent="0.35">
      <c r="E776" s="26"/>
      <c r="G776" s="26"/>
      <c r="H776" s="10"/>
      <c r="I776" s="27"/>
      <c r="J776" s="10"/>
      <c r="K776" s="10"/>
    </row>
    <row r="777" spans="5:11" ht="15.75" customHeight="1" x14ac:dyDescent="0.35">
      <c r="E777" s="26"/>
      <c r="G777" s="26"/>
      <c r="H777" s="10"/>
      <c r="I777" s="27"/>
      <c r="J777" s="10"/>
      <c r="K777" s="10"/>
    </row>
    <row r="778" spans="5:11" ht="15.75" customHeight="1" x14ac:dyDescent="0.35">
      <c r="E778" s="26"/>
      <c r="G778" s="26"/>
      <c r="H778" s="10"/>
      <c r="I778" s="27"/>
      <c r="J778" s="10"/>
      <c r="K778" s="10"/>
    </row>
    <row r="779" spans="5:11" ht="15.75" customHeight="1" x14ac:dyDescent="0.35">
      <c r="E779" s="26"/>
      <c r="G779" s="26"/>
      <c r="H779" s="10"/>
      <c r="I779" s="27"/>
      <c r="J779" s="10"/>
      <c r="K779" s="10"/>
    </row>
    <row r="780" spans="5:11" ht="15.75" customHeight="1" x14ac:dyDescent="0.35">
      <c r="E780" s="26"/>
      <c r="G780" s="26"/>
      <c r="H780" s="10"/>
      <c r="I780" s="27"/>
      <c r="J780" s="10"/>
      <c r="K780" s="10"/>
    </row>
    <row r="781" spans="5:11" ht="15.75" customHeight="1" x14ac:dyDescent="0.35">
      <c r="E781" s="26"/>
      <c r="G781" s="26"/>
      <c r="H781" s="10"/>
      <c r="I781" s="27"/>
      <c r="J781" s="10"/>
      <c r="K781" s="10"/>
    </row>
    <row r="782" spans="5:11" ht="15.75" customHeight="1" x14ac:dyDescent="0.35">
      <c r="E782" s="26"/>
      <c r="G782" s="26"/>
      <c r="H782" s="10"/>
      <c r="I782" s="27"/>
      <c r="J782" s="10"/>
      <c r="K782" s="10"/>
    </row>
    <row r="783" spans="5:11" ht="15.75" customHeight="1" x14ac:dyDescent="0.35">
      <c r="E783" s="26"/>
      <c r="G783" s="26"/>
      <c r="H783" s="10"/>
      <c r="I783" s="27"/>
      <c r="J783" s="10"/>
      <c r="K783" s="10"/>
    </row>
    <row r="784" spans="5:11" ht="15.75" customHeight="1" x14ac:dyDescent="0.35">
      <c r="E784" s="26"/>
      <c r="G784" s="26"/>
      <c r="H784" s="10"/>
      <c r="I784" s="27"/>
      <c r="J784" s="10"/>
      <c r="K784" s="10"/>
    </row>
    <row r="785" spans="5:11" ht="15.75" customHeight="1" x14ac:dyDescent="0.35">
      <c r="E785" s="26"/>
      <c r="G785" s="26"/>
      <c r="H785" s="10"/>
      <c r="I785" s="27"/>
      <c r="J785" s="10"/>
      <c r="K785" s="10"/>
    </row>
    <row r="786" spans="5:11" ht="15.75" customHeight="1" x14ac:dyDescent="0.35">
      <c r="E786" s="26"/>
      <c r="G786" s="26"/>
      <c r="H786" s="10"/>
      <c r="I786" s="27"/>
      <c r="J786" s="10"/>
      <c r="K786" s="10"/>
    </row>
    <row r="787" spans="5:11" ht="15.75" customHeight="1" x14ac:dyDescent="0.35">
      <c r="E787" s="26"/>
      <c r="G787" s="26"/>
      <c r="H787" s="10"/>
      <c r="I787" s="27"/>
      <c r="J787" s="10"/>
      <c r="K787" s="10"/>
    </row>
    <row r="788" spans="5:11" ht="15.75" customHeight="1" x14ac:dyDescent="0.35">
      <c r="E788" s="26"/>
      <c r="G788" s="26"/>
      <c r="H788" s="10"/>
      <c r="I788" s="27"/>
      <c r="J788" s="10"/>
      <c r="K788" s="10"/>
    </row>
    <row r="789" spans="5:11" ht="15.75" customHeight="1" x14ac:dyDescent="0.35">
      <c r="E789" s="26"/>
      <c r="G789" s="26"/>
      <c r="H789" s="10"/>
      <c r="I789" s="27"/>
      <c r="J789" s="10"/>
      <c r="K789" s="10"/>
    </row>
    <row r="790" spans="5:11" ht="15.75" customHeight="1" x14ac:dyDescent="0.35">
      <c r="E790" s="26"/>
      <c r="G790" s="26"/>
      <c r="H790" s="10"/>
      <c r="I790" s="27"/>
      <c r="J790" s="10"/>
      <c r="K790" s="10"/>
    </row>
    <row r="791" spans="5:11" ht="15.75" customHeight="1" x14ac:dyDescent="0.35">
      <c r="E791" s="26"/>
      <c r="G791" s="26"/>
      <c r="H791" s="10"/>
      <c r="I791" s="27"/>
      <c r="J791" s="10"/>
      <c r="K791" s="10"/>
    </row>
    <row r="792" spans="5:11" ht="15.75" customHeight="1" x14ac:dyDescent="0.35">
      <c r="E792" s="26"/>
      <c r="G792" s="26"/>
      <c r="H792" s="10"/>
      <c r="I792" s="27"/>
      <c r="J792" s="10"/>
      <c r="K792" s="10"/>
    </row>
    <row r="793" spans="5:11" ht="15.75" customHeight="1" x14ac:dyDescent="0.35">
      <c r="E793" s="26"/>
      <c r="G793" s="26"/>
      <c r="H793" s="10"/>
      <c r="I793" s="27"/>
      <c r="J793" s="10"/>
      <c r="K793" s="10"/>
    </row>
    <row r="794" spans="5:11" ht="15.75" customHeight="1" x14ac:dyDescent="0.35">
      <c r="E794" s="26"/>
      <c r="G794" s="26"/>
      <c r="H794" s="10"/>
      <c r="I794" s="27"/>
      <c r="J794" s="10"/>
      <c r="K794" s="10"/>
    </row>
    <row r="795" spans="5:11" ht="15.75" customHeight="1" x14ac:dyDescent="0.35">
      <c r="E795" s="26"/>
      <c r="G795" s="26"/>
      <c r="H795" s="10"/>
      <c r="I795" s="27"/>
      <c r="J795" s="10"/>
      <c r="K795" s="10"/>
    </row>
    <row r="796" spans="5:11" ht="15.75" customHeight="1" x14ac:dyDescent="0.35">
      <c r="E796" s="26"/>
      <c r="G796" s="26"/>
      <c r="H796" s="10"/>
      <c r="I796" s="27"/>
      <c r="J796" s="10"/>
      <c r="K796" s="10"/>
    </row>
    <row r="797" spans="5:11" ht="15.75" customHeight="1" x14ac:dyDescent="0.35">
      <c r="E797" s="26"/>
      <c r="G797" s="26"/>
      <c r="H797" s="10"/>
      <c r="I797" s="27"/>
      <c r="J797" s="10"/>
      <c r="K797" s="10"/>
    </row>
    <row r="798" spans="5:11" ht="15.75" customHeight="1" x14ac:dyDescent="0.35">
      <c r="E798" s="26"/>
      <c r="G798" s="26"/>
      <c r="H798" s="10"/>
      <c r="I798" s="27"/>
      <c r="J798" s="10"/>
      <c r="K798" s="10"/>
    </row>
    <row r="799" spans="5:11" ht="15.75" customHeight="1" x14ac:dyDescent="0.35">
      <c r="E799" s="26"/>
      <c r="G799" s="26"/>
      <c r="H799" s="10"/>
      <c r="I799" s="27"/>
      <c r="J799" s="10"/>
      <c r="K799" s="10"/>
    </row>
    <row r="800" spans="5:11" ht="15.75" customHeight="1" x14ac:dyDescent="0.35">
      <c r="E800" s="26"/>
      <c r="G800" s="26"/>
      <c r="H800" s="10"/>
      <c r="I800" s="27"/>
      <c r="J800" s="10"/>
      <c r="K800" s="10"/>
    </row>
    <row r="801" spans="5:11" ht="15.75" customHeight="1" x14ac:dyDescent="0.35">
      <c r="E801" s="26"/>
      <c r="G801" s="26"/>
      <c r="H801" s="10"/>
      <c r="I801" s="27"/>
      <c r="J801" s="10"/>
      <c r="K801" s="10"/>
    </row>
    <row r="802" spans="5:11" ht="15.75" customHeight="1" x14ac:dyDescent="0.35">
      <c r="E802" s="26"/>
      <c r="G802" s="26"/>
      <c r="H802" s="10"/>
      <c r="I802" s="27"/>
      <c r="J802" s="10"/>
      <c r="K802" s="10"/>
    </row>
    <row r="803" spans="5:11" ht="15.75" customHeight="1" x14ac:dyDescent="0.35">
      <c r="E803" s="26"/>
      <c r="G803" s="26"/>
      <c r="H803" s="10"/>
      <c r="I803" s="27"/>
      <c r="J803" s="10"/>
      <c r="K803" s="10"/>
    </row>
    <row r="804" spans="5:11" ht="15.75" customHeight="1" x14ac:dyDescent="0.35">
      <c r="E804" s="26"/>
      <c r="G804" s="26"/>
      <c r="H804" s="10"/>
      <c r="I804" s="27"/>
      <c r="J804" s="10"/>
      <c r="K804" s="10"/>
    </row>
    <row r="805" spans="5:11" ht="15.75" customHeight="1" x14ac:dyDescent="0.35">
      <c r="E805" s="26"/>
      <c r="G805" s="26"/>
      <c r="H805" s="10"/>
      <c r="I805" s="27"/>
      <c r="J805" s="10"/>
      <c r="K805" s="10"/>
    </row>
    <row r="806" spans="5:11" ht="15.75" customHeight="1" x14ac:dyDescent="0.35">
      <c r="E806" s="26"/>
      <c r="G806" s="26"/>
      <c r="H806" s="10"/>
      <c r="I806" s="27"/>
      <c r="J806" s="10"/>
      <c r="K806" s="10"/>
    </row>
    <row r="807" spans="5:11" ht="15.75" customHeight="1" x14ac:dyDescent="0.35">
      <c r="E807" s="26"/>
      <c r="G807" s="26"/>
      <c r="H807" s="10"/>
      <c r="I807" s="27"/>
      <c r="J807" s="10"/>
      <c r="K807" s="10"/>
    </row>
    <row r="808" spans="5:11" ht="15.75" customHeight="1" x14ac:dyDescent="0.35">
      <c r="E808" s="26"/>
      <c r="G808" s="26"/>
      <c r="H808" s="10"/>
      <c r="I808" s="27"/>
      <c r="J808" s="10"/>
      <c r="K808" s="10"/>
    </row>
    <row r="809" spans="5:11" ht="15.75" customHeight="1" x14ac:dyDescent="0.35">
      <c r="E809" s="26"/>
      <c r="G809" s="26"/>
      <c r="H809" s="10"/>
      <c r="I809" s="27"/>
      <c r="J809" s="10"/>
      <c r="K809" s="10"/>
    </row>
    <row r="810" spans="5:11" ht="15.75" customHeight="1" x14ac:dyDescent="0.35">
      <c r="E810" s="26"/>
      <c r="G810" s="26"/>
      <c r="H810" s="10"/>
      <c r="I810" s="27"/>
      <c r="J810" s="10"/>
      <c r="K810" s="10"/>
    </row>
    <row r="811" spans="5:11" ht="15.75" customHeight="1" x14ac:dyDescent="0.35">
      <c r="E811" s="26"/>
      <c r="G811" s="26"/>
      <c r="H811" s="10"/>
      <c r="I811" s="27"/>
      <c r="J811" s="10"/>
      <c r="K811" s="10"/>
    </row>
    <row r="812" spans="5:11" ht="15.75" customHeight="1" x14ac:dyDescent="0.35">
      <c r="E812" s="26"/>
      <c r="G812" s="26"/>
      <c r="H812" s="10"/>
      <c r="I812" s="27"/>
      <c r="J812" s="10"/>
      <c r="K812" s="10"/>
    </row>
    <row r="813" spans="5:11" ht="15.75" customHeight="1" x14ac:dyDescent="0.35">
      <c r="E813" s="26"/>
      <c r="G813" s="26"/>
      <c r="H813" s="10"/>
      <c r="I813" s="27"/>
      <c r="J813" s="10"/>
      <c r="K813" s="10"/>
    </row>
    <row r="814" spans="5:11" ht="15.75" customHeight="1" x14ac:dyDescent="0.35">
      <c r="E814" s="26"/>
      <c r="G814" s="26"/>
      <c r="H814" s="10"/>
      <c r="I814" s="27"/>
      <c r="J814" s="10"/>
      <c r="K814" s="10"/>
    </row>
    <row r="815" spans="5:11" ht="15.75" customHeight="1" x14ac:dyDescent="0.35">
      <c r="E815" s="26"/>
      <c r="G815" s="26"/>
      <c r="H815" s="10"/>
      <c r="I815" s="27"/>
      <c r="J815" s="10"/>
      <c r="K815" s="10"/>
    </row>
    <row r="816" spans="5:11" ht="15.75" customHeight="1" x14ac:dyDescent="0.35">
      <c r="E816" s="26"/>
      <c r="G816" s="26"/>
      <c r="H816" s="10"/>
      <c r="I816" s="27"/>
      <c r="J816" s="10"/>
      <c r="K816" s="10"/>
    </row>
    <row r="817" spans="5:11" ht="15.75" customHeight="1" x14ac:dyDescent="0.35">
      <c r="E817" s="26"/>
      <c r="G817" s="26"/>
      <c r="H817" s="10"/>
      <c r="I817" s="27"/>
      <c r="J817" s="10"/>
      <c r="K817" s="10"/>
    </row>
    <row r="818" spans="5:11" ht="15.75" customHeight="1" x14ac:dyDescent="0.35">
      <c r="E818" s="26"/>
      <c r="G818" s="26"/>
      <c r="H818" s="10"/>
      <c r="I818" s="27"/>
      <c r="J818" s="10"/>
      <c r="K818" s="10"/>
    </row>
    <row r="819" spans="5:11" ht="15.75" customHeight="1" x14ac:dyDescent="0.35">
      <c r="E819" s="26"/>
      <c r="G819" s="26"/>
      <c r="H819" s="10"/>
      <c r="I819" s="27"/>
      <c r="J819" s="10"/>
      <c r="K819" s="10"/>
    </row>
    <row r="820" spans="5:11" ht="15.75" customHeight="1" x14ac:dyDescent="0.35">
      <c r="E820" s="26"/>
      <c r="G820" s="26"/>
      <c r="H820" s="10"/>
      <c r="I820" s="27"/>
      <c r="J820" s="10"/>
      <c r="K820" s="10"/>
    </row>
    <row r="821" spans="5:11" ht="15.75" customHeight="1" x14ac:dyDescent="0.35">
      <c r="E821" s="26"/>
      <c r="G821" s="26"/>
      <c r="H821" s="10"/>
      <c r="I821" s="27"/>
      <c r="J821" s="10"/>
      <c r="K821" s="10"/>
    </row>
    <row r="822" spans="5:11" ht="15.75" customHeight="1" x14ac:dyDescent="0.35">
      <c r="E822" s="26"/>
      <c r="G822" s="26"/>
      <c r="H822" s="10"/>
      <c r="I822" s="27"/>
      <c r="J822" s="10"/>
      <c r="K822" s="10"/>
    </row>
    <row r="823" spans="5:11" ht="15.75" customHeight="1" x14ac:dyDescent="0.35">
      <c r="E823" s="26"/>
      <c r="G823" s="26"/>
      <c r="H823" s="10"/>
      <c r="I823" s="27"/>
      <c r="J823" s="10"/>
      <c r="K823" s="10"/>
    </row>
    <row r="824" spans="5:11" ht="15.75" customHeight="1" x14ac:dyDescent="0.35">
      <c r="E824" s="26"/>
      <c r="G824" s="26"/>
      <c r="H824" s="10"/>
      <c r="I824" s="27"/>
      <c r="J824" s="10"/>
      <c r="K824" s="10"/>
    </row>
    <row r="825" spans="5:11" ht="15.75" customHeight="1" x14ac:dyDescent="0.35">
      <c r="E825" s="26"/>
      <c r="G825" s="26"/>
      <c r="H825" s="10"/>
      <c r="I825" s="27"/>
      <c r="J825" s="10"/>
      <c r="K825" s="10"/>
    </row>
    <row r="826" spans="5:11" ht="15.75" customHeight="1" x14ac:dyDescent="0.35">
      <c r="E826" s="26"/>
      <c r="G826" s="26"/>
      <c r="H826" s="10"/>
      <c r="I826" s="27"/>
      <c r="J826" s="10"/>
      <c r="K826" s="10"/>
    </row>
    <row r="827" spans="5:11" ht="15.75" customHeight="1" x14ac:dyDescent="0.35">
      <c r="E827" s="26"/>
      <c r="G827" s="26"/>
      <c r="H827" s="10"/>
      <c r="I827" s="27"/>
      <c r="J827" s="10"/>
      <c r="K827" s="10"/>
    </row>
    <row r="828" spans="5:11" ht="15.75" customHeight="1" x14ac:dyDescent="0.35">
      <c r="E828" s="26"/>
      <c r="G828" s="26"/>
      <c r="H828" s="10"/>
      <c r="I828" s="27"/>
      <c r="J828" s="10"/>
      <c r="K828" s="10"/>
    </row>
    <row r="829" spans="5:11" ht="15.75" customHeight="1" x14ac:dyDescent="0.35">
      <c r="E829" s="26"/>
      <c r="G829" s="26"/>
      <c r="H829" s="10"/>
      <c r="I829" s="27"/>
      <c r="J829" s="10"/>
      <c r="K829" s="10"/>
    </row>
    <row r="830" spans="5:11" ht="15.75" customHeight="1" x14ac:dyDescent="0.35">
      <c r="E830" s="26"/>
      <c r="G830" s="26"/>
      <c r="H830" s="10"/>
      <c r="I830" s="27"/>
      <c r="J830" s="10"/>
      <c r="K830" s="10"/>
    </row>
    <row r="831" spans="5:11" ht="15.75" customHeight="1" x14ac:dyDescent="0.35">
      <c r="E831" s="26"/>
      <c r="G831" s="26"/>
      <c r="H831" s="10"/>
      <c r="I831" s="27"/>
      <c r="J831" s="10"/>
      <c r="K831" s="10"/>
    </row>
    <row r="832" spans="5:11" ht="15.75" customHeight="1" x14ac:dyDescent="0.35">
      <c r="E832" s="26"/>
      <c r="G832" s="26"/>
      <c r="H832" s="10"/>
      <c r="I832" s="27"/>
      <c r="J832" s="10"/>
      <c r="K832" s="10"/>
    </row>
    <row r="833" spans="5:11" ht="15.75" customHeight="1" x14ac:dyDescent="0.35">
      <c r="E833" s="26"/>
      <c r="G833" s="26"/>
      <c r="H833" s="10"/>
      <c r="I833" s="27"/>
      <c r="J833" s="10"/>
      <c r="K833" s="10"/>
    </row>
    <row r="834" spans="5:11" ht="15.75" customHeight="1" x14ac:dyDescent="0.35">
      <c r="E834" s="26"/>
      <c r="G834" s="26"/>
      <c r="H834" s="10"/>
      <c r="I834" s="27"/>
      <c r="J834" s="10"/>
      <c r="K834" s="10"/>
    </row>
    <row r="835" spans="5:11" ht="15.75" customHeight="1" x14ac:dyDescent="0.35">
      <c r="E835" s="26"/>
      <c r="G835" s="26"/>
      <c r="H835" s="10"/>
      <c r="I835" s="27"/>
      <c r="J835" s="10"/>
      <c r="K835" s="10"/>
    </row>
    <row r="836" spans="5:11" ht="15.75" customHeight="1" x14ac:dyDescent="0.35">
      <c r="E836" s="26"/>
      <c r="G836" s="26"/>
      <c r="H836" s="10"/>
      <c r="I836" s="27"/>
      <c r="J836" s="10"/>
      <c r="K836" s="10"/>
    </row>
    <row r="837" spans="5:11" ht="15.75" customHeight="1" x14ac:dyDescent="0.35">
      <c r="E837" s="26"/>
      <c r="G837" s="26"/>
      <c r="H837" s="10"/>
      <c r="I837" s="27"/>
      <c r="J837" s="10"/>
      <c r="K837" s="10"/>
    </row>
    <row r="838" spans="5:11" ht="15.75" customHeight="1" x14ac:dyDescent="0.35">
      <c r="E838" s="26"/>
      <c r="G838" s="26"/>
      <c r="H838" s="10"/>
      <c r="I838" s="27"/>
      <c r="J838" s="10"/>
      <c r="K838" s="10"/>
    </row>
    <row r="839" spans="5:11" ht="15.75" customHeight="1" x14ac:dyDescent="0.35">
      <c r="E839" s="26"/>
      <c r="G839" s="26"/>
      <c r="H839" s="10"/>
      <c r="I839" s="27"/>
      <c r="J839" s="10"/>
      <c r="K839" s="10"/>
    </row>
    <row r="840" spans="5:11" ht="15.75" customHeight="1" x14ac:dyDescent="0.35">
      <c r="E840" s="26"/>
      <c r="G840" s="26"/>
      <c r="H840" s="10"/>
      <c r="I840" s="27"/>
      <c r="J840" s="10"/>
      <c r="K840" s="10"/>
    </row>
    <row r="841" spans="5:11" ht="15.75" customHeight="1" x14ac:dyDescent="0.35">
      <c r="E841" s="26"/>
      <c r="G841" s="26"/>
      <c r="H841" s="10"/>
      <c r="I841" s="27"/>
      <c r="J841" s="10"/>
      <c r="K841" s="10"/>
    </row>
    <row r="842" spans="5:11" ht="15.75" customHeight="1" x14ac:dyDescent="0.35">
      <c r="E842" s="26"/>
      <c r="G842" s="26"/>
      <c r="H842" s="10"/>
      <c r="I842" s="27"/>
      <c r="J842" s="10"/>
      <c r="K842" s="10"/>
    </row>
    <row r="843" spans="5:11" ht="15.75" customHeight="1" x14ac:dyDescent="0.35">
      <c r="E843" s="26"/>
      <c r="G843" s="26"/>
      <c r="H843" s="10"/>
      <c r="I843" s="27"/>
      <c r="J843" s="10"/>
      <c r="K843" s="10"/>
    </row>
    <row r="844" spans="5:11" ht="15.75" customHeight="1" x14ac:dyDescent="0.35">
      <c r="E844" s="26"/>
      <c r="G844" s="26"/>
      <c r="H844" s="10"/>
      <c r="I844" s="27"/>
      <c r="J844" s="10"/>
      <c r="K844" s="10"/>
    </row>
    <row r="845" spans="5:11" ht="15.75" customHeight="1" x14ac:dyDescent="0.35">
      <c r="E845" s="26"/>
      <c r="G845" s="26"/>
      <c r="H845" s="10"/>
      <c r="I845" s="27"/>
      <c r="J845" s="10"/>
      <c r="K845" s="10"/>
    </row>
    <row r="846" spans="5:11" ht="15.75" customHeight="1" x14ac:dyDescent="0.35">
      <c r="E846" s="26"/>
      <c r="G846" s="26"/>
      <c r="H846" s="10"/>
      <c r="I846" s="27"/>
      <c r="J846" s="10"/>
      <c r="K846" s="10"/>
    </row>
    <row r="847" spans="5:11" ht="15.75" customHeight="1" x14ac:dyDescent="0.35">
      <c r="E847" s="26"/>
      <c r="G847" s="26"/>
      <c r="H847" s="10"/>
      <c r="I847" s="27"/>
      <c r="J847" s="10"/>
      <c r="K847" s="10"/>
    </row>
    <row r="848" spans="5:11" ht="15.75" customHeight="1" x14ac:dyDescent="0.35">
      <c r="E848" s="26"/>
      <c r="G848" s="26"/>
      <c r="H848" s="10"/>
      <c r="I848" s="27"/>
      <c r="J848" s="10"/>
      <c r="K848" s="10"/>
    </row>
    <row r="849" spans="5:11" ht="15.75" customHeight="1" x14ac:dyDescent="0.35">
      <c r="E849" s="26"/>
      <c r="G849" s="26"/>
      <c r="H849" s="10"/>
      <c r="I849" s="27"/>
      <c r="J849" s="10"/>
      <c r="K849" s="10"/>
    </row>
    <row r="850" spans="5:11" ht="15.75" customHeight="1" x14ac:dyDescent="0.35">
      <c r="E850" s="26"/>
      <c r="G850" s="26"/>
      <c r="H850" s="10"/>
      <c r="I850" s="27"/>
      <c r="J850" s="10"/>
      <c r="K850" s="10"/>
    </row>
    <row r="851" spans="5:11" ht="15.75" customHeight="1" x14ac:dyDescent="0.35">
      <c r="E851" s="26"/>
      <c r="G851" s="26"/>
      <c r="H851" s="10"/>
      <c r="I851" s="27"/>
      <c r="J851" s="10"/>
      <c r="K851" s="10"/>
    </row>
    <row r="852" spans="5:11" ht="15.75" customHeight="1" x14ac:dyDescent="0.35">
      <c r="E852" s="26"/>
      <c r="G852" s="26"/>
      <c r="H852" s="10"/>
      <c r="I852" s="27"/>
      <c r="J852" s="10"/>
      <c r="K852" s="10"/>
    </row>
    <row r="853" spans="5:11" ht="15.75" customHeight="1" x14ac:dyDescent="0.35">
      <c r="E853" s="26"/>
      <c r="G853" s="26"/>
      <c r="H853" s="10"/>
      <c r="I853" s="27"/>
      <c r="J853" s="10"/>
      <c r="K853" s="10"/>
    </row>
    <row r="854" spans="5:11" ht="15.75" customHeight="1" x14ac:dyDescent="0.35">
      <c r="E854" s="26"/>
      <c r="G854" s="26"/>
      <c r="H854" s="10"/>
      <c r="I854" s="27"/>
      <c r="J854" s="10"/>
      <c r="K854" s="10"/>
    </row>
    <row r="855" spans="5:11" ht="15.75" customHeight="1" x14ac:dyDescent="0.35">
      <c r="E855" s="26"/>
      <c r="G855" s="26"/>
      <c r="H855" s="10"/>
      <c r="I855" s="27"/>
      <c r="J855" s="10"/>
      <c r="K855" s="10"/>
    </row>
    <row r="856" spans="5:11" ht="15.75" customHeight="1" x14ac:dyDescent="0.35">
      <c r="E856" s="26"/>
      <c r="G856" s="26"/>
      <c r="H856" s="10"/>
      <c r="I856" s="27"/>
      <c r="J856" s="10"/>
      <c r="K856" s="10"/>
    </row>
    <row r="857" spans="5:11" ht="15.75" customHeight="1" x14ac:dyDescent="0.35">
      <c r="E857" s="26"/>
      <c r="G857" s="26"/>
      <c r="H857" s="10"/>
      <c r="I857" s="27"/>
      <c r="J857" s="10"/>
      <c r="K857" s="10"/>
    </row>
    <row r="858" spans="5:11" ht="15.75" customHeight="1" x14ac:dyDescent="0.35">
      <c r="E858" s="26"/>
      <c r="G858" s="26"/>
      <c r="H858" s="10"/>
      <c r="I858" s="27"/>
      <c r="J858" s="10"/>
      <c r="K858" s="10"/>
    </row>
    <row r="859" spans="5:11" ht="15.75" customHeight="1" x14ac:dyDescent="0.35">
      <c r="E859" s="26"/>
      <c r="G859" s="26"/>
      <c r="H859" s="10"/>
      <c r="I859" s="27"/>
      <c r="J859" s="10"/>
      <c r="K859" s="10"/>
    </row>
    <row r="860" spans="5:11" ht="15.75" customHeight="1" x14ac:dyDescent="0.35">
      <c r="E860" s="26"/>
      <c r="G860" s="26"/>
      <c r="H860" s="10"/>
      <c r="I860" s="27"/>
      <c r="J860" s="10"/>
      <c r="K860" s="10"/>
    </row>
    <row r="861" spans="5:11" ht="15.75" customHeight="1" x14ac:dyDescent="0.35">
      <c r="E861" s="26"/>
      <c r="G861" s="26"/>
      <c r="H861" s="10"/>
      <c r="I861" s="27"/>
      <c r="J861" s="10"/>
      <c r="K861" s="10"/>
    </row>
    <row r="862" spans="5:11" ht="15.75" customHeight="1" x14ac:dyDescent="0.35">
      <c r="E862" s="26"/>
      <c r="G862" s="26"/>
      <c r="H862" s="10"/>
      <c r="I862" s="27"/>
      <c r="J862" s="10"/>
      <c r="K862" s="10"/>
    </row>
    <row r="863" spans="5:11" ht="15.75" customHeight="1" x14ac:dyDescent="0.35">
      <c r="E863" s="26"/>
      <c r="G863" s="26"/>
      <c r="H863" s="10"/>
      <c r="I863" s="27"/>
      <c r="J863" s="10"/>
      <c r="K863" s="10"/>
    </row>
    <row r="864" spans="5:11" ht="15.75" customHeight="1" x14ac:dyDescent="0.35">
      <c r="E864" s="26"/>
      <c r="G864" s="26"/>
      <c r="H864" s="10"/>
      <c r="I864" s="27"/>
      <c r="J864" s="10"/>
      <c r="K864" s="10"/>
    </row>
    <row r="865" spans="5:11" ht="15.75" customHeight="1" x14ac:dyDescent="0.35">
      <c r="E865" s="26"/>
      <c r="G865" s="26"/>
      <c r="H865" s="10"/>
      <c r="I865" s="27"/>
      <c r="J865" s="10"/>
      <c r="K865" s="10"/>
    </row>
    <row r="866" spans="5:11" ht="15.75" customHeight="1" x14ac:dyDescent="0.35">
      <c r="E866" s="26"/>
      <c r="G866" s="26"/>
      <c r="H866" s="10"/>
      <c r="I866" s="27"/>
      <c r="J866" s="10"/>
      <c r="K866" s="10"/>
    </row>
    <row r="867" spans="5:11" ht="15.75" customHeight="1" x14ac:dyDescent="0.35">
      <c r="E867" s="26"/>
      <c r="G867" s="26"/>
      <c r="H867" s="10"/>
      <c r="I867" s="27"/>
      <c r="J867" s="10"/>
      <c r="K867" s="10"/>
    </row>
    <row r="868" spans="5:11" ht="15.75" customHeight="1" x14ac:dyDescent="0.35">
      <c r="E868" s="26"/>
      <c r="G868" s="26"/>
      <c r="H868" s="10"/>
      <c r="I868" s="27"/>
      <c r="J868" s="10"/>
      <c r="K868" s="10"/>
    </row>
    <row r="869" spans="5:11" ht="15.75" customHeight="1" x14ac:dyDescent="0.35">
      <c r="E869" s="26"/>
      <c r="G869" s="26"/>
      <c r="H869" s="10"/>
      <c r="I869" s="27"/>
      <c r="J869" s="10"/>
      <c r="K869" s="10"/>
    </row>
    <row r="870" spans="5:11" ht="15.75" customHeight="1" x14ac:dyDescent="0.35">
      <c r="E870" s="26"/>
      <c r="G870" s="26"/>
      <c r="H870" s="10"/>
      <c r="I870" s="27"/>
      <c r="J870" s="10"/>
      <c r="K870" s="10"/>
    </row>
    <row r="871" spans="5:11" ht="15.75" customHeight="1" x14ac:dyDescent="0.35">
      <c r="E871" s="26"/>
      <c r="G871" s="26"/>
      <c r="H871" s="10"/>
      <c r="I871" s="27"/>
      <c r="J871" s="10"/>
      <c r="K871" s="10"/>
    </row>
    <row r="872" spans="5:11" ht="15.75" customHeight="1" x14ac:dyDescent="0.35">
      <c r="E872" s="26"/>
      <c r="G872" s="26"/>
      <c r="H872" s="10"/>
      <c r="I872" s="27"/>
      <c r="J872" s="10"/>
      <c r="K872" s="10"/>
    </row>
    <row r="873" spans="5:11" ht="15.75" customHeight="1" x14ac:dyDescent="0.35">
      <c r="E873" s="26"/>
      <c r="G873" s="26"/>
      <c r="H873" s="10"/>
      <c r="I873" s="27"/>
      <c r="J873" s="10"/>
      <c r="K873" s="10"/>
    </row>
    <row r="874" spans="5:11" ht="15.75" customHeight="1" x14ac:dyDescent="0.35">
      <c r="E874" s="26"/>
      <c r="G874" s="26"/>
      <c r="H874" s="10"/>
      <c r="I874" s="27"/>
      <c r="J874" s="10"/>
      <c r="K874" s="10"/>
    </row>
    <row r="875" spans="5:11" ht="15.75" customHeight="1" x14ac:dyDescent="0.35">
      <c r="E875" s="26"/>
      <c r="G875" s="26"/>
      <c r="H875" s="10"/>
      <c r="I875" s="27"/>
      <c r="J875" s="10"/>
      <c r="K875" s="10"/>
    </row>
    <row r="876" spans="5:11" ht="15.75" customHeight="1" x14ac:dyDescent="0.35">
      <c r="E876" s="26"/>
      <c r="G876" s="26"/>
      <c r="H876" s="10"/>
      <c r="I876" s="27"/>
      <c r="J876" s="10"/>
      <c r="K876" s="10"/>
    </row>
    <row r="877" spans="5:11" ht="15.75" customHeight="1" x14ac:dyDescent="0.35">
      <c r="E877" s="26"/>
      <c r="G877" s="26"/>
      <c r="H877" s="10"/>
      <c r="I877" s="27"/>
      <c r="J877" s="10"/>
      <c r="K877" s="10"/>
    </row>
    <row r="878" spans="5:11" ht="15.75" customHeight="1" x14ac:dyDescent="0.35">
      <c r="E878" s="26"/>
      <c r="G878" s="26"/>
      <c r="H878" s="10"/>
      <c r="I878" s="27"/>
      <c r="J878" s="10"/>
      <c r="K878" s="10"/>
    </row>
    <row r="879" spans="5:11" ht="15.75" customHeight="1" x14ac:dyDescent="0.35">
      <c r="E879" s="26"/>
      <c r="G879" s="26"/>
      <c r="H879" s="10"/>
      <c r="I879" s="27"/>
      <c r="J879" s="10"/>
      <c r="K879" s="10"/>
    </row>
    <row r="880" spans="5:11" ht="15.75" customHeight="1" x14ac:dyDescent="0.35">
      <c r="E880" s="26"/>
      <c r="G880" s="26"/>
      <c r="H880" s="10"/>
      <c r="I880" s="27"/>
      <c r="J880" s="10"/>
      <c r="K880" s="10"/>
    </row>
    <row r="881" spans="5:11" ht="15.75" customHeight="1" x14ac:dyDescent="0.35">
      <c r="E881" s="26"/>
      <c r="G881" s="26"/>
      <c r="H881" s="10"/>
      <c r="I881" s="27"/>
      <c r="J881" s="10"/>
      <c r="K881" s="10"/>
    </row>
    <row r="882" spans="5:11" ht="15.75" customHeight="1" x14ac:dyDescent="0.35">
      <c r="E882" s="26"/>
      <c r="G882" s="26"/>
      <c r="H882" s="10"/>
      <c r="I882" s="27"/>
      <c r="J882" s="10"/>
      <c r="K882" s="10"/>
    </row>
    <row r="883" spans="5:11" ht="15.75" customHeight="1" x14ac:dyDescent="0.35">
      <c r="E883" s="26"/>
      <c r="G883" s="26"/>
      <c r="H883" s="10"/>
      <c r="I883" s="27"/>
      <c r="J883" s="10"/>
      <c r="K883" s="10"/>
    </row>
    <row r="884" spans="5:11" ht="15.75" customHeight="1" x14ac:dyDescent="0.35">
      <c r="E884" s="26"/>
      <c r="G884" s="26"/>
      <c r="H884" s="10"/>
      <c r="I884" s="27"/>
      <c r="J884" s="10"/>
      <c r="K884" s="10"/>
    </row>
    <row r="885" spans="5:11" ht="15.75" customHeight="1" x14ac:dyDescent="0.35">
      <c r="E885" s="26"/>
      <c r="G885" s="26"/>
      <c r="H885" s="10"/>
      <c r="I885" s="27"/>
      <c r="J885" s="10"/>
      <c r="K885" s="10"/>
    </row>
    <row r="886" spans="5:11" ht="15.75" customHeight="1" x14ac:dyDescent="0.35">
      <c r="E886" s="26"/>
      <c r="G886" s="26"/>
      <c r="H886" s="10"/>
      <c r="I886" s="27"/>
      <c r="J886" s="10"/>
      <c r="K886" s="10"/>
    </row>
    <row r="887" spans="5:11" ht="15.75" customHeight="1" x14ac:dyDescent="0.35">
      <c r="E887" s="26"/>
      <c r="G887" s="26"/>
      <c r="H887" s="10"/>
      <c r="I887" s="27"/>
      <c r="J887" s="10"/>
      <c r="K887" s="10"/>
    </row>
    <row r="888" spans="5:11" ht="15.75" customHeight="1" x14ac:dyDescent="0.35">
      <c r="E888" s="26"/>
      <c r="G888" s="26"/>
      <c r="H888" s="10"/>
      <c r="I888" s="27"/>
      <c r="J888" s="10"/>
      <c r="K888" s="10"/>
    </row>
    <row r="889" spans="5:11" ht="15.75" customHeight="1" x14ac:dyDescent="0.35">
      <c r="E889" s="26"/>
      <c r="G889" s="26"/>
      <c r="H889" s="10"/>
      <c r="I889" s="27"/>
      <c r="J889" s="10"/>
      <c r="K889" s="10"/>
    </row>
    <row r="890" spans="5:11" ht="15.75" customHeight="1" x14ac:dyDescent="0.35">
      <c r="E890" s="26"/>
      <c r="G890" s="26"/>
      <c r="H890" s="10"/>
      <c r="I890" s="27"/>
      <c r="J890" s="10"/>
      <c r="K890" s="10"/>
    </row>
    <row r="891" spans="5:11" ht="15.75" customHeight="1" x14ac:dyDescent="0.35">
      <c r="E891" s="26"/>
      <c r="G891" s="26"/>
      <c r="H891" s="10"/>
      <c r="I891" s="27"/>
      <c r="J891" s="10"/>
      <c r="K891" s="10"/>
    </row>
    <row r="892" spans="5:11" ht="15.75" customHeight="1" x14ac:dyDescent="0.35">
      <c r="E892" s="26"/>
      <c r="G892" s="26"/>
      <c r="H892" s="10"/>
      <c r="I892" s="27"/>
      <c r="J892" s="10"/>
      <c r="K892" s="10"/>
    </row>
    <row r="893" spans="5:11" ht="15.75" customHeight="1" x14ac:dyDescent="0.35">
      <c r="E893" s="26"/>
      <c r="G893" s="26"/>
      <c r="H893" s="10"/>
      <c r="I893" s="27"/>
      <c r="J893" s="10"/>
      <c r="K893" s="10"/>
    </row>
    <row r="894" spans="5:11" ht="15.75" customHeight="1" x14ac:dyDescent="0.35">
      <c r="E894" s="26"/>
      <c r="G894" s="26"/>
      <c r="H894" s="10"/>
      <c r="I894" s="27"/>
      <c r="J894" s="10"/>
      <c r="K894" s="10"/>
    </row>
    <row r="895" spans="5:11" ht="15.75" customHeight="1" x14ac:dyDescent="0.35">
      <c r="E895" s="26"/>
      <c r="G895" s="26"/>
      <c r="H895" s="10"/>
      <c r="I895" s="27"/>
      <c r="J895" s="10"/>
      <c r="K895" s="10"/>
    </row>
    <row r="896" spans="5:11" ht="15.75" customHeight="1" x14ac:dyDescent="0.35">
      <c r="E896" s="26"/>
      <c r="G896" s="26"/>
      <c r="H896" s="10"/>
      <c r="I896" s="27"/>
      <c r="J896" s="10"/>
      <c r="K896" s="10"/>
    </row>
    <row r="897" spans="5:11" ht="15.75" customHeight="1" x14ac:dyDescent="0.35">
      <c r="E897" s="26"/>
      <c r="G897" s="26"/>
      <c r="H897" s="10"/>
      <c r="I897" s="27"/>
      <c r="J897" s="10"/>
      <c r="K897" s="10"/>
    </row>
    <row r="898" spans="5:11" ht="15.75" customHeight="1" x14ac:dyDescent="0.35">
      <c r="E898" s="26"/>
      <c r="G898" s="26"/>
      <c r="H898" s="10"/>
      <c r="I898" s="27"/>
      <c r="J898" s="10"/>
      <c r="K898" s="10"/>
    </row>
    <row r="899" spans="5:11" ht="15.75" customHeight="1" x14ac:dyDescent="0.35">
      <c r="E899" s="26"/>
      <c r="G899" s="26"/>
      <c r="H899" s="10"/>
      <c r="I899" s="27"/>
      <c r="J899" s="10"/>
      <c r="K899" s="10"/>
    </row>
    <row r="900" spans="5:11" ht="15.75" customHeight="1" x14ac:dyDescent="0.35">
      <c r="E900" s="26"/>
      <c r="G900" s="26"/>
      <c r="H900" s="10"/>
      <c r="I900" s="27"/>
      <c r="J900" s="10"/>
      <c r="K900" s="10"/>
    </row>
    <row r="901" spans="5:11" ht="15.75" customHeight="1" x14ac:dyDescent="0.35">
      <c r="E901" s="26"/>
      <c r="G901" s="26"/>
      <c r="H901" s="10"/>
      <c r="I901" s="27"/>
      <c r="J901" s="10"/>
      <c r="K901" s="10"/>
    </row>
    <row r="902" spans="5:11" ht="15.75" customHeight="1" x14ac:dyDescent="0.35">
      <c r="E902" s="26"/>
      <c r="G902" s="26"/>
      <c r="H902" s="10"/>
      <c r="I902" s="27"/>
      <c r="J902" s="10"/>
      <c r="K902" s="10"/>
    </row>
    <row r="903" spans="5:11" ht="15.75" customHeight="1" x14ac:dyDescent="0.35">
      <c r="E903" s="26"/>
      <c r="G903" s="26"/>
      <c r="H903" s="10"/>
      <c r="I903" s="27"/>
      <c r="J903" s="10"/>
      <c r="K903" s="10"/>
    </row>
    <row r="904" spans="5:11" ht="15.75" customHeight="1" x14ac:dyDescent="0.35">
      <c r="E904" s="26"/>
      <c r="G904" s="26"/>
      <c r="H904" s="10"/>
      <c r="I904" s="27"/>
      <c r="J904" s="10"/>
      <c r="K904" s="10"/>
    </row>
    <row r="905" spans="5:11" ht="15.75" customHeight="1" x14ac:dyDescent="0.35">
      <c r="E905" s="26"/>
      <c r="G905" s="26"/>
      <c r="H905" s="10"/>
      <c r="I905" s="27"/>
      <c r="J905" s="10"/>
      <c r="K905" s="10"/>
    </row>
    <row r="906" spans="5:11" ht="15.75" customHeight="1" x14ac:dyDescent="0.35">
      <c r="E906" s="26"/>
      <c r="G906" s="26"/>
      <c r="H906" s="10"/>
      <c r="I906" s="27"/>
      <c r="J906" s="10"/>
      <c r="K906" s="10"/>
    </row>
    <row r="907" spans="5:11" ht="15.75" customHeight="1" x14ac:dyDescent="0.35">
      <c r="E907" s="26"/>
      <c r="G907" s="26"/>
      <c r="H907" s="10"/>
      <c r="I907" s="27"/>
      <c r="J907" s="10"/>
      <c r="K907" s="10"/>
    </row>
    <row r="908" spans="5:11" ht="15.75" customHeight="1" x14ac:dyDescent="0.35">
      <c r="E908" s="26"/>
      <c r="G908" s="26"/>
      <c r="H908" s="10"/>
      <c r="I908" s="27"/>
      <c r="J908" s="10"/>
      <c r="K908" s="10"/>
    </row>
    <row r="909" spans="5:11" ht="15.75" customHeight="1" x14ac:dyDescent="0.35">
      <c r="E909" s="26"/>
      <c r="G909" s="26"/>
      <c r="H909" s="10"/>
      <c r="I909" s="27"/>
      <c r="J909" s="10"/>
      <c r="K909" s="10"/>
    </row>
    <row r="910" spans="5:11" ht="15.75" customHeight="1" x14ac:dyDescent="0.35">
      <c r="E910" s="26"/>
      <c r="G910" s="26"/>
      <c r="H910" s="10"/>
      <c r="I910" s="27"/>
      <c r="J910" s="10"/>
      <c r="K910" s="10"/>
    </row>
    <row r="911" spans="5:11" ht="15.75" customHeight="1" x14ac:dyDescent="0.35">
      <c r="E911" s="26"/>
      <c r="G911" s="26"/>
      <c r="H911" s="10"/>
      <c r="I911" s="27"/>
      <c r="J911" s="10"/>
      <c r="K911" s="10"/>
    </row>
    <row r="912" spans="5:11" ht="15.75" customHeight="1" x14ac:dyDescent="0.35">
      <c r="E912" s="26"/>
      <c r="G912" s="26"/>
      <c r="H912" s="10"/>
      <c r="I912" s="27"/>
      <c r="J912" s="10"/>
      <c r="K912" s="10"/>
    </row>
    <row r="913" spans="5:11" ht="15.75" customHeight="1" x14ac:dyDescent="0.35">
      <c r="E913" s="26"/>
      <c r="G913" s="26"/>
      <c r="H913" s="10"/>
      <c r="I913" s="27"/>
      <c r="J913" s="10"/>
      <c r="K913" s="10"/>
    </row>
    <row r="914" spans="5:11" ht="15.75" customHeight="1" x14ac:dyDescent="0.35">
      <c r="E914" s="26"/>
      <c r="G914" s="26"/>
      <c r="H914" s="10"/>
      <c r="I914" s="27"/>
      <c r="J914" s="10"/>
      <c r="K914" s="10"/>
    </row>
    <row r="915" spans="5:11" ht="15.75" customHeight="1" x14ac:dyDescent="0.35">
      <c r="E915" s="26"/>
      <c r="G915" s="26"/>
      <c r="H915" s="10"/>
      <c r="I915" s="27"/>
      <c r="J915" s="10"/>
      <c r="K915" s="10"/>
    </row>
    <row r="916" spans="5:11" ht="15.75" customHeight="1" x14ac:dyDescent="0.35">
      <c r="E916" s="26"/>
      <c r="G916" s="26"/>
      <c r="H916" s="10"/>
      <c r="I916" s="27"/>
      <c r="J916" s="10"/>
      <c r="K916" s="10"/>
    </row>
    <row r="917" spans="5:11" ht="15.75" customHeight="1" x14ac:dyDescent="0.35">
      <c r="E917" s="26"/>
      <c r="G917" s="26"/>
      <c r="H917" s="10"/>
      <c r="I917" s="27"/>
      <c r="J917" s="10"/>
      <c r="K917" s="10"/>
    </row>
    <row r="918" spans="5:11" ht="15.75" customHeight="1" x14ac:dyDescent="0.35">
      <c r="E918" s="26"/>
      <c r="G918" s="26"/>
      <c r="H918" s="10"/>
      <c r="I918" s="27"/>
      <c r="J918" s="10"/>
      <c r="K918" s="10"/>
    </row>
    <row r="919" spans="5:11" ht="15.75" customHeight="1" x14ac:dyDescent="0.35">
      <c r="E919" s="26"/>
      <c r="G919" s="26"/>
      <c r="H919" s="10"/>
      <c r="I919" s="27"/>
      <c r="J919" s="10"/>
      <c r="K919" s="10"/>
    </row>
    <row r="920" spans="5:11" ht="15.75" customHeight="1" x14ac:dyDescent="0.35">
      <c r="E920" s="26"/>
      <c r="G920" s="26"/>
      <c r="H920" s="10"/>
      <c r="I920" s="27"/>
      <c r="J920" s="10"/>
      <c r="K920" s="10"/>
    </row>
    <row r="921" spans="5:11" ht="15.75" customHeight="1" x14ac:dyDescent="0.35">
      <c r="E921" s="26"/>
      <c r="G921" s="26"/>
      <c r="H921" s="10"/>
      <c r="I921" s="27"/>
      <c r="J921" s="10"/>
      <c r="K921" s="10"/>
    </row>
    <row r="922" spans="5:11" ht="15.75" customHeight="1" x14ac:dyDescent="0.35">
      <c r="E922" s="26"/>
      <c r="G922" s="26"/>
      <c r="H922" s="10"/>
      <c r="I922" s="27"/>
      <c r="J922" s="10"/>
      <c r="K922" s="10"/>
    </row>
    <row r="923" spans="5:11" ht="15.75" customHeight="1" x14ac:dyDescent="0.35">
      <c r="E923" s="26"/>
      <c r="G923" s="26"/>
      <c r="H923" s="10"/>
      <c r="I923" s="27"/>
      <c r="J923" s="10"/>
      <c r="K923" s="10"/>
    </row>
    <row r="924" spans="5:11" ht="15.75" customHeight="1" x14ac:dyDescent="0.35">
      <c r="E924" s="26"/>
      <c r="G924" s="26"/>
      <c r="H924" s="10"/>
      <c r="I924" s="27"/>
      <c r="J924" s="10"/>
      <c r="K924" s="10"/>
    </row>
    <row r="925" spans="5:11" ht="15.75" customHeight="1" x14ac:dyDescent="0.35">
      <c r="E925" s="26"/>
      <c r="G925" s="26"/>
      <c r="H925" s="10"/>
      <c r="I925" s="27"/>
      <c r="J925" s="10"/>
      <c r="K925" s="10"/>
    </row>
    <row r="926" spans="5:11" ht="15.75" customHeight="1" x14ac:dyDescent="0.35">
      <c r="E926" s="26"/>
      <c r="G926" s="26"/>
      <c r="H926" s="10"/>
      <c r="I926" s="27"/>
      <c r="J926" s="10"/>
      <c r="K926" s="10"/>
    </row>
    <row r="927" spans="5:11" ht="15.75" customHeight="1" x14ac:dyDescent="0.35">
      <c r="E927" s="26"/>
      <c r="G927" s="26"/>
      <c r="H927" s="10"/>
      <c r="I927" s="27"/>
      <c r="J927" s="10"/>
      <c r="K927" s="10"/>
    </row>
    <row r="928" spans="5:11" ht="15.75" customHeight="1" x14ac:dyDescent="0.35">
      <c r="E928" s="26"/>
      <c r="G928" s="26"/>
      <c r="H928" s="10"/>
      <c r="I928" s="27"/>
      <c r="J928" s="10"/>
      <c r="K928" s="10"/>
    </row>
    <row r="929" spans="5:11" ht="15.75" customHeight="1" x14ac:dyDescent="0.35">
      <c r="E929" s="26"/>
      <c r="G929" s="26"/>
      <c r="H929" s="10"/>
      <c r="I929" s="27"/>
      <c r="J929" s="10"/>
      <c r="K929" s="10"/>
    </row>
    <row r="930" spans="5:11" ht="15.75" customHeight="1" x14ac:dyDescent="0.35">
      <c r="E930" s="26"/>
      <c r="G930" s="26"/>
      <c r="H930" s="10"/>
      <c r="I930" s="27"/>
      <c r="J930" s="10"/>
      <c r="K930" s="10"/>
    </row>
    <row r="931" spans="5:11" ht="15.75" customHeight="1" x14ac:dyDescent="0.35">
      <c r="E931" s="26"/>
      <c r="G931" s="26"/>
      <c r="H931" s="10"/>
      <c r="I931" s="27"/>
      <c r="J931" s="10"/>
      <c r="K931" s="10"/>
    </row>
    <row r="932" spans="5:11" ht="15.75" customHeight="1" x14ac:dyDescent="0.35">
      <c r="E932" s="26"/>
      <c r="G932" s="26"/>
      <c r="H932" s="10"/>
      <c r="I932" s="27"/>
      <c r="J932" s="10"/>
      <c r="K932" s="10"/>
    </row>
    <row r="933" spans="5:11" ht="15.75" customHeight="1" x14ac:dyDescent="0.35">
      <c r="E933" s="26"/>
      <c r="G933" s="26"/>
      <c r="H933" s="10"/>
      <c r="I933" s="27"/>
      <c r="J933" s="10"/>
      <c r="K933" s="10"/>
    </row>
    <row r="934" spans="5:11" ht="15.75" customHeight="1" x14ac:dyDescent="0.35">
      <c r="E934" s="26"/>
      <c r="G934" s="26"/>
      <c r="H934" s="10"/>
      <c r="I934" s="27"/>
      <c r="J934" s="10"/>
      <c r="K934" s="10"/>
    </row>
    <row r="935" spans="5:11" ht="15.75" customHeight="1" x14ac:dyDescent="0.35">
      <c r="E935" s="26"/>
      <c r="G935" s="26"/>
      <c r="H935" s="10"/>
      <c r="I935" s="27"/>
      <c r="J935" s="10"/>
      <c r="K935" s="10"/>
    </row>
    <row r="936" spans="5:11" ht="15.75" customHeight="1" x14ac:dyDescent="0.35">
      <c r="E936" s="26"/>
      <c r="G936" s="26"/>
      <c r="H936" s="10"/>
      <c r="I936" s="27"/>
      <c r="J936" s="10"/>
      <c r="K936" s="10"/>
    </row>
    <row r="937" spans="5:11" ht="15.75" customHeight="1" x14ac:dyDescent="0.35">
      <c r="E937" s="26"/>
      <c r="G937" s="26"/>
      <c r="H937" s="10"/>
      <c r="I937" s="27"/>
      <c r="J937" s="10"/>
      <c r="K937" s="10"/>
    </row>
    <row r="938" spans="5:11" ht="15.75" customHeight="1" x14ac:dyDescent="0.35">
      <c r="E938" s="26"/>
      <c r="G938" s="26"/>
      <c r="H938" s="10"/>
      <c r="I938" s="27"/>
      <c r="J938" s="10"/>
      <c r="K938" s="10"/>
    </row>
    <row r="939" spans="5:11" ht="15.75" customHeight="1" x14ac:dyDescent="0.35">
      <c r="E939" s="26"/>
      <c r="G939" s="26"/>
      <c r="H939" s="10"/>
      <c r="I939" s="27"/>
      <c r="J939" s="10"/>
      <c r="K939" s="10"/>
    </row>
    <row r="940" spans="5:11" ht="15.75" customHeight="1" x14ac:dyDescent="0.35">
      <c r="E940" s="26"/>
      <c r="G940" s="26"/>
      <c r="H940" s="10"/>
      <c r="I940" s="27"/>
      <c r="J940" s="10"/>
      <c r="K940" s="10"/>
    </row>
    <row r="941" spans="5:11" ht="15.75" customHeight="1" x14ac:dyDescent="0.35">
      <c r="E941" s="26"/>
      <c r="G941" s="26"/>
      <c r="H941" s="10"/>
      <c r="I941" s="27"/>
      <c r="J941" s="10"/>
      <c r="K941" s="10"/>
    </row>
    <row r="942" spans="5:11" ht="15.75" customHeight="1" x14ac:dyDescent="0.35">
      <c r="E942" s="26"/>
      <c r="G942" s="26"/>
      <c r="H942" s="10"/>
      <c r="I942" s="27"/>
      <c r="J942" s="10"/>
      <c r="K942" s="10"/>
    </row>
    <row r="943" spans="5:11" ht="15.75" customHeight="1" x14ac:dyDescent="0.35">
      <c r="E943" s="26"/>
      <c r="G943" s="26"/>
      <c r="H943" s="10"/>
      <c r="I943" s="27"/>
      <c r="J943" s="10"/>
      <c r="K943" s="10"/>
    </row>
    <row r="944" spans="5:11" ht="15.75" customHeight="1" x14ac:dyDescent="0.35">
      <c r="E944" s="26"/>
      <c r="G944" s="26"/>
      <c r="H944" s="10"/>
      <c r="I944" s="27"/>
      <c r="J944" s="10"/>
      <c r="K944" s="10"/>
    </row>
    <row r="945" spans="5:11" ht="15.75" customHeight="1" x14ac:dyDescent="0.35">
      <c r="E945" s="26"/>
      <c r="G945" s="26"/>
      <c r="H945" s="10"/>
      <c r="I945" s="27"/>
      <c r="J945" s="10"/>
      <c r="K945" s="10"/>
    </row>
    <row r="946" spans="5:11" ht="15.75" customHeight="1" x14ac:dyDescent="0.35">
      <c r="E946" s="26"/>
      <c r="G946" s="26"/>
      <c r="H946" s="10"/>
      <c r="I946" s="27"/>
      <c r="J946" s="10"/>
      <c r="K946" s="10"/>
    </row>
    <row r="947" spans="5:11" ht="15.75" customHeight="1" x14ac:dyDescent="0.35">
      <c r="E947" s="26"/>
      <c r="G947" s="26"/>
      <c r="H947" s="10"/>
      <c r="I947" s="27"/>
      <c r="J947" s="10"/>
      <c r="K947" s="10"/>
    </row>
    <row r="948" spans="5:11" ht="15.75" customHeight="1" x14ac:dyDescent="0.35">
      <c r="E948" s="26"/>
      <c r="G948" s="26"/>
      <c r="H948" s="10"/>
      <c r="I948" s="27"/>
      <c r="J948" s="10"/>
      <c r="K948" s="10"/>
    </row>
    <row r="949" spans="5:11" ht="15.75" customHeight="1" x14ac:dyDescent="0.35">
      <c r="E949" s="26"/>
      <c r="G949" s="26"/>
      <c r="H949" s="10"/>
      <c r="I949" s="27"/>
      <c r="J949" s="10"/>
      <c r="K949" s="10"/>
    </row>
    <row r="950" spans="5:11" ht="15.75" customHeight="1" x14ac:dyDescent="0.35">
      <c r="E950" s="26"/>
      <c r="G950" s="26"/>
      <c r="H950" s="10"/>
      <c r="I950" s="27"/>
      <c r="J950" s="10"/>
      <c r="K950" s="10"/>
    </row>
    <row r="951" spans="5:11" ht="15.75" customHeight="1" x14ac:dyDescent="0.35">
      <c r="E951" s="26"/>
      <c r="G951" s="26"/>
      <c r="H951" s="10"/>
      <c r="I951" s="27"/>
      <c r="J951" s="10"/>
      <c r="K951" s="10"/>
    </row>
    <row r="952" spans="5:11" ht="15.75" customHeight="1" x14ac:dyDescent="0.35">
      <c r="E952" s="26"/>
      <c r="G952" s="26"/>
      <c r="H952" s="10"/>
      <c r="I952" s="27"/>
      <c r="J952" s="10"/>
      <c r="K952" s="10"/>
    </row>
    <row r="953" spans="5:11" ht="15.75" customHeight="1" x14ac:dyDescent="0.35">
      <c r="E953" s="26"/>
      <c r="G953" s="26"/>
      <c r="H953" s="10"/>
      <c r="I953" s="27"/>
      <c r="J953" s="10"/>
      <c r="K953" s="10"/>
    </row>
    <row r="954" spans="5:11" ht="15.75" customHeight="1" x14ac:dyDescent="0.35">
      <c r="E954" s="26"/>
      <c r="G954" s="26"/>
      <c r="H954" s="10"/>
      <c r="I954" s="27"/>
      <c r="J954" s="10"/>
      <c r="K954" s="10"/>
    </row>
    <row r="955" spans="5:11" ht="15.75" customHeight="1" x14ac:dyDescent="0.35">
      <c r="E955" s="26"/>
      <c r="G955" s="26"/>
      <c r="H955" s="10"/>
      <c r="I955" s="27"/>
      <c r="J955" s="10"/>
      <c r="K955" s="10"/>
    </row>
    <row r="956" spans="5:11" ht="15.75" customHeight="1" x14ac:dyDescent="0.35">
      <c r="E956" s="26"/>
      <c r="G956" s="26"/>
      <c r="H956" s="10"/>
      <c r="I956" s="27"/>
      <c r="J956" s="10"/>
      <c r="K956" s="10"/>
    </row>
    <row r="957" spans="5:11" ht="15.75" customHeight="1" x14ac:dyDescent="0.35">
      <c r="E957" s="26"/>
      <c r="G957" s="26"/>
      <c r="H957" s="10"/>
      <c r="I957" s="27"/>
      <c r="J957" s="10"/>
      <c r="K957" s="10"/>
    </row>
    <row r="958" spans="5:11" ht="15.75" customHeight="1" x14ac:dyDescent="0.35">
      <c r="E958" s="26"/>
      <c r="G958" s="26"/>
      <c r="H958" s="10"/>
      <c r="I958" s="27"/>
      <c r="J958" s="10"/>
      <c r="K958" s="10"/>
    </row>
    <row r="959" spans="5:11" ht="15.75" customHeight="1" x14ac:dyDescent="0.35">
      <c r="E959" s="26"/>
      <c r="G959" s="26"/>
      <c r="H959" s="10"/>
      <c r="I959" s="27"/>
      <c r="J959" s="10"/>
      <c r="K959" s="10"/>
    </row>
    <row r="960" spans="5:11" ht="15.75" customHeight="1" x14ac:dyDescent="0.35">
      <c r="E960" s="26"/>
      <c r="G960" s="26"/>
      <c r="H960" s="10"/>
      <c r="I960" s="27"/>
      <c r="J960" s="10"/>
      <c r="K960" s="10"/>
    </row>
    <row r="961" spans="5:11" ht="15.75" customHeight="1" x14ac:dyDescent="0.35">
      <c r="E961" s="26"/>
      <c r="G961" s="26"/>
      <c r="H961" s="10"/>
      <c r="I961" s="27"/>
      <c r="J961" s="10"/>
      <c r="K961" s="10"/>
    </row>
    <row r="962" spans="5:11" ht="15.75" customHeight="1" x14ac:dyDescent="0.35">
      <c r="E962" s="26"/>
      <c r="G962" s="26"/>
      <c r="H962" s="10"/>
      <c r="I962" s="27"/>
      <c r="J962" s="10"/>
      <c r="K962" s="10"/>
    </row>
    <row r="963" spans="5:11" ht="15.75" customHeight="1" x14ac:dyDescent="0.35">
      <c r="E963" s="26"/>
      <c r="G963" s="26"/>
      <c r="H963" s="10"/>
      <c r="I963" s="27"/>
      <c r="J963" s="10"/>
      <c r="K963" s="10"/>
    </row>
    <row r="964" spans="5:11" ht="15.75" customHeight="1" x14ac:dyDescent="0.35">
      <c r="E964" s="26"/>
      <c r="G964" s="26"/>
      <c r="H964" s="10"/>
      <c r="I964" s="27"/>
      <c r="J964" s="10"/>
      <c r="K964" s="10"/>
    </row>
    <row r="965" spans="5:11" ht="15.75" customHeight="1" x14ac:dyDescent="0.35">
      <c r="E965" s="26"/>
      <c r="G965" s="26"/>
      <c r="H965" s="10"/>
      <c r="I965" s="27"/>
      <c r="J965" s="10"/>
      <c r="K965" s="10"/>
    </row>
    <row r="966" spans="5:11" ht="15.75" customHeight="1" x14ac:dyDescent="0.35">
      <c r="E966" s="26"/>
      <c r="G966" s="26"/>
      <c r="H966" s="10"/>
      <c r="I966" s="27"/>
      <c r="J966" s="10"/>
      <c r="K966" s="10"/>
    </row>
    <row r="967" spans="5:11" ht="15.75" customHeight="1" x14ac:dyDescent="0.35">
      <c r="E967" s="26"/>
      <c r="G967" s="26"/>
      <c r="H967" s="10"/>
      <c r="I967" s="27"/>
      <c r="J967" s="10"/>
      <c r="K967" s="10"/>
    </row>
    <row r="968" spans="5:11" ht="15.75" customHeight="1" x14ac:dyDescent="0.35">
      <c r="E968" s="26"/>
      <c r="G968" s="26"/>
      <c r="H968" s="10"/>
      <c r="I968" s="27"/>
      <c r="J968" s="10"/>
      <c r="K968" s="10"/>
    </row>
    <row r="969" spans="5:11" ht="15.75" customHeight="1" x14ac:dyDescent="0.35">
      <c r="E969" s="26"/>
      <c r="G969" s="26"/>
      <c r="H969" s="10"/>
      <c r="I969" s="27"/>
      <c r="J969" s="10"/>
      <c r="K969" s="10"/>
    </row>
    <row r="970" spans="5:11" ht="15.75" customHeight="1" x14ac:dyDescent="0.35">
      <c r="E970" s="26"/>
      <c r="G970" s="26"/>
      <c r="H970" s="10"/>
      <c r="I970" s="27"/>
      <c r="J970" s="10"/>
      <c r="K970" s="10"/>
    </row>
    <row r="971" spans="5:11" ht="15.75" customHeight="1" x14ac:dyDescent="0.35">
      <c r="E971" s="26"/>
      <c r="G971" s="26"/>
      <c r="H971" s="10"/>
      <c r="I971" s="27"/>
      <c r="J971" s="10"/>
      <c r="K971" s="10"/>
    </row>
    <row r="972" spans="5:11" ht="15.75" customHeight="1" x14ac:dyDescent="0.35">
      <c r="E972" s="26"/>
      <c r="G972" s="26"/>
      <c r="H972" s="10"/>
      <c r="I972" s="27"/>
      <c r="J972" s="10"/>
      <c r="K972" s="10"/>
    </row>
    <row r="973" spans="5:11" ht="15.75" customHeight="1" x14ac:dyDescent="0.35">
      <c r="E973" s="26"/>
      <c r="G973" s="26"/>
      <c r="H973" s="10"/>
      <c r="I973" s="27"/>
      <c r="J973" s="10"/>
      <c r="K973" s="10"/>
    </row>
    <row r="974" spans="5:11" ht="15.75" customHeight="1" x14ac:dyDescent="0.35">
      <c r="E974" s="26"/>
      <c r="G974" s="26"/>
      <c r="H974" s="10"/>
      <c r="I974" s="27"/>
      <c r="J974" s="10"/>
      <c r="K974" s="10"/>
    </row>
    <row r="975" spans="5:11" ht="15.75" customHeight="1" x14ac:dyDescent="0.35">
      <c r="E975" s="26"/>
      <c r="G975" s="26"/>
      <c r="H975" s="10"/>
      <c r="I975" s="27"/>
      <c r="J975" s="10"/>
      <c r="K975" s="10"/>
    </row>
    <row r="976" spans="5:11" ht="15.75" customHeight="1" x14ac:dyDescent="0.35">
      <c r="E976" s="26"/>
      <c r="G976" s="26"/>
      <c r="H976" s="10"/>
      <c r="I976" s="27"/>
      <c r="J976" s="10"/>
      <c r="K976" s="10"/>
    </row>
    <row r="977" spans="5:11" ht="15.75" customHeight="1" x14ac:dyDescent="0.35">
      <c r="E977" s="26"/>
      <c r="G977" s="26"/>
      <c r="H977" s="10"/>
      <c r="I977" s="27"/>
      <c r="J977" s="10"/>
      <c r="K977" s="10"/>
    </row>
    <row r="978" spans="5:11" ht="15.75" customHeight="1" x14ac:dyDescent="0.35">
      <c r="E978" s="26"/>
      <c r="G978" s="26"/>
      <c r="H978" s="10"/>
      <c r="I978" s="27"/>
      <c r="J978" s="10"/>
      <c r="K978" s="10"/>
    </row>
    <row r="979" spans="5:11" ht="15.75" customHeight="1" x14ac:dyDescent="0.35">
      <c r="E979" s="26"/>
      <c r="G979" s="26"/>
      <c r="H979" s="10"/>
      <c r="I979" s="27"/>
      <c r="J979" s="10"/>
      <c r="K979" s="10"/>
    </row>
    <row r="980" spans="5:11" ht="15.75" customHeight="1" x14ac:dyDescent="0.35">
      <c r="E980" s="26"/>
      <c r="G980" s="26"/>
      <c r="H980" s="10"/>
      <c r="I980" s="27"/>
      <c r="J980" s="10"/>
      <c r="K980" s="10"/>
    </row>
    <row r="981" spans="5:11" ht="15.75" customHeight="1" x14ac:dyDescent="0.35">
      <c r="E981" s="26"/>
      <c r="G981" s="26"/>
      <c r="H981" s="10"/>
      <c r="I981" s="27"/>
      <c r="J981" s="10"/>
      <c r="K981" s="10"/>
    </row>
    <row r="982" spans="5:11" ht="15.75" customHeight="1" x14ac:dyDescent="0.35">
      <c r="E982" s="26"/>
      <c r="G982" s="26"/>
      <c r="H982" s="10"/>
      <c r="I982" s="27"/>
      <c r="J982" s="10"/>
      <c r="K982" s="10"/>
    </row>
    <row r="983" spans="5:11" ht="15.75" customHeight="1" x14ac:dyDescent="0.35">
      <c r="E983" s="26"/>
      <c r="G983" s="26"/>
      <c r="H983" s="10"/>
      <c r="I983" s="27"/>
      <c r="J983" s="10"/>
      <c r="K983" s="10"/>
    </row>
    <row r="984" spans="5:11" ht="15.75" customHeight="1" x14ac:dyDescent="0.35">
      <c r="E984" s="26"/>
      <c r="G984" s="26"/>
      <c r="H984" s="10"/>
      <c r="I984" s="27"/>
      <c r="J984" s="10"/>
      <c r="K984" s="10"/>
    </row>
    <row r="985" spans="5:11" ht="15.75" customHeight="1" x14ac:dyDescent="0.35">
      <c r="E985" s="26"/>
      <c r="G985" s="26"/>
      <c r="H985" s="10"/>
      <c r="I985" s="27"/>
      <c r="J985" s="10"/>
      <c r="K985" s="10"/>
    </row>
    <row r="986" spans="5:11" ht="15.75" customHeight="1" x14ac:dyDescent="0.35">
      <c r="E986" s="26"/>
      <c r="G986" s="26"/>
      <c r="H986" s="10"/>
      <c r="I986" s="27"/>
      <c r="J986" s="10"/>
      <c r="K986" s="10"/>
    </row>
    <row r="987" spans="5:11" ht="15.75" customHeight="1" x14ac:dyDescent="0.35">
      <c r="E987" s="26"/>
      <c r="G987" s="26"/>
      <c r="H987" s="10"/>
      <c r="I987" s="27"/>
      <c r="J987" s="10"/>
      <c r="K987" s="10"/>
    </row>
    <row r="988" spans="5:11" ht="15.75" customHeight="1" x14ac:dyDescent="0.35">
      <c r="E988" s="26"/>
      <c r="G988" s="26"/>
      <c r="H988" s="10"/>
      <c r="I988" s="27"/>
      <c r="J988" s="10"/>
      <c r="K988" s="10"/>
    </row>
    <row r="989" spans="5:11" ht="15.75" customHeight="1" x14ac:dyDescent="0.35">
      <c r="E989" s="26"/>
      <c r="G989" s="26"/>
      <c r="H989" s="10"/>
      <c r="I989" s="27"/>
      <c r="J989" s="10"/>
      <c r="K989" s="10"/>
    </row>
    <row r="990" spans="5:11" ht="15.75" customHeight="1" x14ac:dyDescent="0.35">
      <c r="E990" s="26"/>
      <c r="G990" s="26"/>
      <c r="H990" s="10"/>
      <c r="I990" s="27"/>
      <c r="J990" s="10"/>
      <c r="K990" s="10"/>
    </row>
    <row r="991" spans="5:11" ht="15.75" customHeight="1" x14ac:dyDescent="0.35">
      <c r="E991" s="26"/>
      <c r="G991" s="26"/>
      <c r="H991" s="10"/>
      <c r="I991" s="27"/>
      <c r="J991" s="10"/>
      <c r="K991" s="10"/>
    </row>
    <row r="992" spans="5:11" ht="15.75" customHeight="1" x14ac:dyDescent="0.35">
      <c r="E992" s="26"/>
      <c r="G992" s="26"/>
      <c r="H992" s="10"/>
      <c r="I992" s="27"/>
      <c r="J992" s="10"/>
      <c r="K992" s="10"/>
    </row>
    <row r="993" spans="5:11" ht="15.75" customHeight="1" x14ac:dyDescent="0.35">
      <c r="E993" s="26"/>
      <c r="G993" s="26"/>
      <c r="H993" s="10"/>
      <c r="I993" s="27"/>
      <c r="J993" s="10"/>
      <c r="K993" s="10"/>
    </row>
    <row r="994" spans="5:11" ht="15.75" customHeight="1" x14ac:dyDescent="0.35">
      <c r="E994" s="26"/>
      <c r="G994" s="26"/>
      <c r="H994" s="10"/>
      <c r="I994" s="27"/>
      <c r="J994" s="10"/>
      <c r="K994" s="10"/>
    </row>
    <row r="995" spans="5:11" ht="15.75" customHeight="1" x14ac:dyDescent="0.35">
      <c r="E995" s="26"/>
      <c r="G995" s="26"/>
      <c r="H995" s="10"/>
      <c r="I995" s="27"/>
      <c r="J995" s="10"/>
      <c r="K995" s="10"/>
    </row>
    <row r="996" spans="5:11" ht="15.75" customHeight="1" x14ac:dyDescent="0.35">
      <c r="E996" s="26"/>
      <c r="G996" s="26"/>
      <c r="H996" s="10"/>
      <c r="I996" s="27"/>
      <c r="J996" s="10"/>
      <c r="K996" s="10"/>
    </row>
    <row r="997" spans="5:11" ht="15.75" customHeight="1" x14ac:dyDescent="0.35">
      <c r="E997" s="26"/>
      <c r="G997" s="26"/>
      <c r="H997" s="10"/>
      <c r="I997" s="27"/>
      <c r="J997" s="10"/>
      <c r="K997" s="10"/>
    </row>
    <row r="998" spans="5:11" ht="15.75" customHeight="1" x14ac:dyDescent="0.35">
      <c r="E998" s="26"/>
      <c r="G998" s="26"/>
      <c r="H998" s="10"/>
      <c r="I998" s="27"/>
      <c r="J998" s="10"/>
      <c r="K998" s="10"/>
    </row>
    <row r="999" spans="5:11" ht="15.75" customHeight="1" x14ac:dyDescent="0.35">
      <c r="E999" s="26"/>
      <c r="G999" s="26"/>
      <c r="H999" s="10"/>
      <c r="I999" s="27"/>
      <c r="J999" s="10"/>
      <c r="K999" s="10"/>
    </row>
    <row r="1000" spans="5:11" ht="15.75" customHeight="1" x14ac:dyDescent="0.35">
      <c r="E1000" s="26"/>
      <c r="G1000" s="26"/>
      <c r="H1000" s="10"/>
      <c r="I1000" s="27"/>
      <c r="J1000" s="10"/>
      <c r="K1000" s="10"/>
    </row>
  </sheetData>
  <mergeCells count="2">
    <mergeCell ref="A1:M1"/>
    <mergeCell ref="A67:M67"/>
  </mergeCells>
  <printOptions horizontalCentered="1"/>
  <pageMargins left="0.70866141732283472" right="0.70866141732283472" top="0.74803149606299213" bottom="0.74803149606299213" header="0" footer="0"/>
  <pageSetup orientation="landscape"/>
  <headerFooter>
    <oddHeader>&amp;LEesti Boccia edetabel 2022&amp;R&amp;D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907"/>
  <sheetViews>
    <sheetView workbookViewId="0"/>
  </sheetViews>
  <sheetFormatPr defaultColWidth="14.453125" defaultRowHeight="15" customHeight="1" x14ac:dyDescent="0.35"/>
  <cols>
    <col min="1" max="1" width="6.6328125" customWidth="1"/>
    <col min="2" max="2" width="20.90625" customWidth="1"/>
    <col min="3" max="15" width="6.6328125" customWidth="1"/>
    <col min="16" max="16" width="6" customWidth="1"/>
    <col min="17" max="59" width="6.6328125" customWidth="1"/>
    <col min="60" max="60" width="8.6328125" customWidth="1"/>
  </cols>
  <sheetData>
    <row r="1" spans="1:60" ht="29" x14ac:dyDescent="0.35">
      <c r="A1" s="52" t="s">
        <v>163</v>
      </c>
      <c r="B1" s="52" t="s">
        <v>164</v>
      </c>
      <c r="C1" s="52" t="s">
        <v>165</v>
      </c>
      <c r="D1" s="52" t="s">
        <v>166</v>
      </c>
      <c r="E1" s="53" t="s">
        <v>167</v>
      </c>
      <c r="F1" s="53" t="s">
        <v>168</v>
      </c>
      <c r="G1" s="53" t="s">
        <v>169</v>
      </c>
      <c r="H1" s="53" t="s">
        <v>170</v>
      </c>
      <c r="I1" s="54" t="s">
        <v>171</v>
      </c>
      <c r="J1" s="55" t="s">
        <v>165</v>
      </c>
      <c r="K1" s="55" t="s">
        <v>166</v>
      </c>
      <c r="L1" s="56" t="s">
        <v>167</v>
      </c>
      <c r="M1" s="56" t="s">
        <v>168</v>
      </c>
      <c r="N1" s="56" t="s">
        <v>169</v>
      </c>
      <c r="O1" s="56" t="s">
        <v>170</v>
      </c>
      <c r="P1" s="54" t="s">
        <v>172</v>
      </c>
      <c r="Q1" s="55" t="s">
        <v>165</v>
      </c>
      <c r="R1" s="55" t="s">
        <v>166</v>
      </c>
      <c r="S1" s="56" t="s">
        <v>167</v>
      </c>
      <c r="T1" s="56" t="s">
        <v>168</v>
      </c>
      <c r="U1" s="56" t="s">
        <v>169</v>
      </c>
      <c r="V1" s="56" t="s">
        <v>170</v>
      </c>
      <c r="W1" s="54" t="s">
        <v>173</v>
      </c>
      <c r="X1" s="52" t="s">
        <v>165</v>
      </c>
      <c r="Y1" s="52" t="s">
        <v>166</v>
      </c>
      <c r="Z1" s="53" t="s">
        <v>167</v>
      </c>
      <c r="AA1" s="53" t="s">
        <v>168</v>
      </c>
      <c r="AB1" s="53" t="s">
        <v>169</v>
      </c>
      <c r="AC1" s="53" t="s">
        <v>170</v>
      </c>
      <c r="AD1" s="54" t="s">
        <v>174</v>
      </c>
      <c r="AE1" s="52" t="s">
        <v>165</v>
      </c>
      <c r="AF1" s="52" t="s">
        <v>166</v>
      </c>
      <c r="AG1" s="53" t="s">
        <v>167</v>
      </c>
      <c r="AH1" s="53" t="s">
        <v>168</v>
      </c>
      <c r="AI1" s="53" t="s">
        <v>169</v>
      </c>
      <c r="AJ1" s="53" t="s">
        <v>170</v>
      </c>
      <c r="AK1" s="57" t="s">
        <v>175</v>
      </c>
      <c r="AL1" s="52" t="s">
        <v>165</v>
      </c>
      <c r="AM1" s="52" t="s">
        <v>166</v>
      </c>
      <c r="AN1" s="53" t="s">
        <v>167</v>
      </c>
      <c r="AO1" s="53" t="s">
        <v>168</v>
      </c>
      <c r="AP1" s="53" t="s">
        <v>169</v>
      </c>
      <c r="AQ1" s="53" t="s">
        <v>170</v>
      </c>
      <c r="AR1" s="57" t="s">
        <v>176</v>
      </c>
      <c r="AS1" s="54" t="s">
        <v>177</v>
      </c>
      <c r="AT1" s="52" t="s">
        <v>165</v>
      </c>
      <c r="AU1" s="52" t="s">
        <v>166</v>
      </c>
      <c r="AV1" s="53" t="s">
        <v>167</v>
      </c>
      <c r="AW1" s="53" t="s">
        <v>168</v>
      </c>
      <c r="AX1" s="53" t="s">
        <v>169</v>
      </c>
      <c r="AY1" s="53" t="s">
        <v>170</v>
      </c>
      <c r="AZ1" s="54" t="s">
        <v>178</v>
      </c>
      <c r="BA1" s="52" t="s">
        <v>165</v>
      </c>
      <c r="BB1" s="52" t="s">
        <v>166</v>
      </c>
      <c r="BC1" s="53" t="s">
        <v>167</v>
      </c>
      <c r="BD1" s="53" t="s">
        <v>168</v>
      </c>
      <c r="BE1" s="53" t="s">
        <v>169</v>
      </c>
      <c r="BF1" s="53" t="s">
        <v>170</v>
      </c>
      <c r="BG1" s="54" t="s">
        <v>179</v>
      </c>
      <c r="BH1" s="52" t="s">
        <v>180</v>
      </c>
    </row>
    <row r="2" spans="1:60" ht="15.75" customHeight="1" x14ac:dyDescent="0.35">
      <c r="A2" s="58">
        <v>1</v>
      </c>
      <c r="B2" s="59" t="s">
        <v>124</v>
      </c>
      <c r="C2" s="60">
        <v>0.5</v>
      </c>
      <c r="D2" s="60">
        <v>2.5</v>
      </c>
      <c r="E2" s="60"/>
      <c r="F2" s="60"/>
      <c r="G2" s="60"/>
      <c r="H2" s="60"/>
      <c r="I2" s="61">
        <v>3</v>
      </c>
      <c r="J2" s="60">
        <v>0.5</v>
      </c>
      <c r="K2" s="60">
        <v>1.5</v>
      </c>
      <c r="L2" s="60">
        <v>1</v>
      </c>
      <c r="M2" s="60"/>
      <c r="N2" s="60"/>
      <c r="O2" s="60"/>
      <c r="P2" s="61">
        <v>3</v>
      </c>
      <c r="Q2" s="60">
        <v>0.5</v>
      </c>
      <c r="R2" s="60">
        <v>2</v>
      </c>
      <c r="S2" s="60"/>
      <c r="T2" s="60"/>
      <c r="U2" s="60"/>
      <c r="V2" s="60"/>
      <c r="W2" s="61">
        <v>2.5</v>
      </c>
      <c r="X2" s="60"/>
      <c r="Y2" s="60"/>
      <c r="Z2" s="60"/>
      <c r="AA2" s="60"/>
      <c r="AB2" s="60"/>
      <c r="AC2" s="60"/>
      <c r="AD2" s="61">
        <v>0</v>
      </c>
      <c r="AE2" s="60">
        <v>0.5</v>
      </c>
      <c r="AF2" s="60">
        <v>3</v>
      </c>
      <c r="AG2" s="60"/>
      <c r="AH2" s="60"/>
      <c r="AI2" s="60"/>
      <c r="AJ2" s="60"/>
      <c r="AK2" s="61">
        <v>3.5</v>
      </c>
      <c r="AL2" s="60">
        <v>0.5</v>
      </c>
      <c r="AM2" s="60">
        <v>1</v>
      </c>
      <c r="AN2" s="60"/>
      <c r="AO2" s="60"/>
      <c r="AP2" s="60"/>
      <c r="AQ2" s="60"/>
      <c r="AR2" s="61">
        <v>1.5</v>
      </c>
      <c r="AS2" s="61">
        <v>5</v>
      </c>
      <c r="AT2" s="62">
        <v>0.5</v>
      </c>
      <c r="AU2" s="60">
        <v>2.5</v>
      </c>
      <c r="AV2" s="60"/>
      <c r="AW2" s="60"/>
      <c r="AX2" s="60"/>
      <c r="AY2" s="60"/>
      <c r="AZ2" s="61">
        <f t="shared" ref="AZ2:AZ57" si="0">SUM(AT2:AY2)</f>
        <v>3</v>
      </c>
      <c r="BA2" s="62">
        <v>0.5</v>
      </c>
      <c r="BB2" s="60">
        <v>3</v>
      </c>
      <c r="BC2" s="60"/>
      <c r="BD2" s="60"/>
      <c r="BE2" s="60">
        <v>1</v>
      </c>
      <c r="BF2" s="60">
        <v>2</v>
      </c>
      <c r="BG2" s="61">
        <f t="shared" ref="BG2:BG57" si="1">SUM(BA2:BF2)</f>
        <v>6.5</v>
      </c>
      <c r="BH2" s="60">
        <f t="shared" ref="BH2:BH57" si="2">SUM(I2,P2,W2,AD2,AS2,AZ2,BG2)</f>
        <v>23</v>
      </c>
    </row>
    <row r="3" spans="1:60" ht="15.75" customHeight="1" x14ac:dyDescent="0.35">
      <c r="A3" s="63">
        <v>2</v>
      </c>
      <c r="B3" s="64" t="s">
        <v>33</v>
      </c>
      <c r="C3" s="65">
        <v>0.5</v>
      </c>
      <c r="D3" s="65">
        <v>2.5</v>
      </c>
      <c r="E3" s="65">
        <v>1</v>
      </c>
      <c r="F3" s="65">
        <v>0</v>
      </c>
      <c r="G3" s="65">
        <v>2</v>
      </c>
      <c r="H3" s="65"/>
      <c r="I3" s="66">
        <v>6</v>
      </c>
      <c r="J3" s="65">
        <v>0.5</v>
      </c>
      <c r="K3" s="65">
        <v>2</v>
      </c>
      <c r="L3" s="65">
        <v>1</v>
      </c>
      <c r="M3" s="65">
        <v>1</v>
      </c>
      <c r="N3" s="65">
        <v>5</v>
      </c>
      <c r="O3" s="65"/>
      <c r="P3" s="66">
        <v>9.5</v>
      </c>
      <c r="Q3" s="65">
        <v>0.5</v>
      </c>
      <c r="R3" s="65">
        <v>2</v>
      </c>
      <c r="S3" s="65"/>
      <c r="T3" s="65"/>
      <c r="U3" s="65">
        <v>1</v>
      </c>
      <c r="V3" s="65">
        <v>3</v>
      </c>
      <c r="W3" s="66">
        <v>6.5</v>
      </c>
      <c r="X3" s="65">
        <v>0.5</v>
      </c>
      <c r="Y3" s="65">
        <v>2</v>
      </c>
      <c r="Z3" s="65">
        <v>1</v>
      </c>
      <c r="AA3" s="65"/>
      <c r="AB3" s="65"/>
      <c r="AC3" s="65">
        <v>3</v>
      </c>
      <c r="AD3" s="66">
        <v>6.5</v>
      </c>
      <c r="AE3" s="65"/>
      <c r="AF3" s="65"/>
      <c r="AG3" s="65"/>
      <c r="AH3" s="65"/>
      <c r="AI3" s="65"/>
      <c r="AJ3" s="65"/>
      <c r="AK3" s="66">
        <v>0</v>
      </c>
      <c r="AL3" s="65"/>
      <c r="AM3" s="65"/>
      <c r="AN3" s="65"/>
      <c r="AO3" s="65"/>
      <c r="AP3" s="65"/>
      <c r="AQ3" s="65"/>
      <c r="AR3" s="66">
        <v>0</v>
      </c>
      <c r="AS3" s="66">
        <v>0</v>
      </c>
      <c r="AT3" s="67">
        <v>0.5</v>
      </c>
      <c r="AU3" s="65">
        <v>2</v>
      </c>
      <c r="AV3" s="65"/>
      <c r="AW3" s="65"/>
      <c r="AX3" s="65"/>
      <c r="AY3" s="65"/>
      <c r="AZ3" s="61">
        <f t="shared" si="0"/>
        <v>2.5</v>
      </c>
      <c r="BA3" s="67">
        <v>0.5</v>
      </c>
      <c r="BB3" s="65">
        <v>2.5</v>
      </c>
      <c r="BC3" s="65"/>
      <c r="BD3" s="65"/>
      <c r="BE3" s="65"/>
      <c r="BF3" s="65"/>
      <c r="BG3" s="61">
        <f t="shared" si="1"/>
        <v>3</v>
      </c>
      <c r="BH3" s="60">
        <f t="shared" si="2"/>
        <v>34</v>
      </c>
    </row>
    <row r="4" spans="1:60" ht="15.75" customHeight="1" x14ac:dyDescent="0.35">
      <c r="A4" s="63">
        <v>3</v>
      </c>
      <c r="B4" s="64" t="s">
        <v>3</v>
      </c>
      <c r="C4" s="65">
        <v>0.5</v>
      </c>
      <c r="D4" s="65">
        <v>2</v>
      </c>
      <c r="E4" s="65"/>
      <c r="F4" s="65"/>
      <c r="G4" s="65"/>
      <c r="H4" s="65"/>
      <c r="I4" s="66">
        <v>2.5</v>
      </c>
      <c r="J4" s="65">
        <v>0.5</v>
      </c>
      <c r="K4" s="65">
        <v>3</v>
      </c>
      <c r="L4" s="65">
        <v>1</v>
      </c>
      <c r="M4" s="65">
        <v>1</v>
      </c>
      <c r="N4" s="65">
        <v>2</v>
      </c>
      <c r="O4" s="65"/>
      <c r="P4" s="66">
        <v>7.5</v>
      </c>
      <c r="Q4" s="65">
        <v>0.5</v>
      </c>
      <c r="R4" s="65">
        <v>3</v>
      </c>
      <c r="S4" s="65"/>
      <c r="T4" s="65"/>
      <c r="U4" s="65"/>
      <c r="V4" s="65"/>
      <c r="W4" s="66">
        <v>3.5</v>
      </c>
      <c r="X4" s="65"/>
      <c r="Y4" s="65"/>
      <c r="Z4" s="65"/>
      <c r="AA4" s="65"/>
      <c r="AB4" s="65"/>
      <c r="AC4" s="65"/>
      <c r="AD4" s="66">
        <v>0</v>
      </c>
      <c r="AE4" s="65">
        <v>0.5</v>
      </c>
      <c r="AF4" s="65">
        <v>3</v>
      </c>
      <c r="AG4" s="65">
        <v>1</v>
      </c>
      <c r="AH4" s="65">
        <v>0</v>
      </c>
      <c r="AI4" s="65">
        <v>0</v>
      </c>
      <c r="AJ4" s="65">
        <v>0</v>
      </c>
      <c r="AK4" s="66">
        <v>4.5</v>
      </c>
      <c r="AL4" s="65">
        <v>0.5</v>
      </c>
      <c r="AM4" s="65">
        <v>3</v>
      </c>
      <c r="AN4" s="65">
        <v>1</v>
      </c>
      <c r="AO4" s="65">
        <v>0</v>
      </c>
      <c r="AP4" s="65"/>
      <c r="AQ4" s="65">
        <v>2</v>
      </c>
      <c r="AR4" s="66">
        <v>6.5</v>
      </c>
      <c r="AS4" s="66">
        <v>11</v>
      </c>
      <c r="AT4" s="67"/>
      <c r="AU4" s="65"/>
      <c r="AV4" s="65"/>
      <c r="AW4" s="65"/>
      <c r="AX4" s="65"/>
      <c r="AY4" s="65"/>
      <c r="AZ4" s="61">
        <f t="shared" si="0"/>
        <v>0</v>
      </c>
      <c r="BA4" s="67"/>
      <c r="BB4" s="65"/>
      <c r="BC4" s="65"/>
      <c r="BD4" s="65"/>
      <c r="BE4" s="65"/>
      <c r="BF4" s="65"/>
      <c r="BG4" s="61">
        <f t="shared" si="1"/>
        <v>0</v>
      </c>
      <c r="BH4" s="60">
        <f t="shared" si="2"/>
        <v>24.5</v>
      </c>
    </row>
    <row r="5" spans="1:60" ht="15.75" customHeight="1" x14ac:dyDescent="0.35">
      <c r="A5" s="63">
        <v>4</v>
      </c>
      <c r="B5" s="64" t="s">
        <v>11</v>
      </c>
      <c r="C5" s="65">
        <v>0.5</v>
      </c>
      <c r="D5" s="65">
        <v>4</v>
      </c>
      <c r="E5" s="65"/>
      <c r="F5" s="65">
        <v>1</v>
      </c>
      <c r="G5" s="65">
        <v>4</v>
      </c>
      <c r="H5" s="65"/>
      <c r="I5" s="66">
        <v>9.5</v>
      </c>
      <c r="J5" s="65">
        <v>0.5</v>
      </c>
      <c r="K5" s="65">
        <v>3</v>
      </c>
      <c r="L5" s="65"/>
      <c r="M5" s="65"/>
      <c r="N5" s="65"/>
      <c r="O5" s="65"/>
      <c r="P5" s="66">
        <v>3.5</v>
      </c>
      <c r="Q5" s="65">
        <v>0.5</v>
      </c>
      <c r="R5" s="65">
        <v>2.5</v>
      </c>
      <c r="S5" s="65"/>
      <c r="T5" s="65"/>
      <c r="U5" s="65"/>
      <c r="V5" s="65"/>
      <c r="W5" s="66">
        <v>3</v>
      </c>
      <c r="X5" s="65">
        <v>0.5</v>
      </c>
      <c r="Y5" s="65">
        <v>4</v>
      </c>
      <c r="Z5" s="65">
        <v>1</v>
      </c>
      <c r="AA5" s="65"/>
      <c r="AB5" s="65"/>
      <c r="AC5" s="65">
        <v>5</v>
      </c>
      <c r="AD5" s="66">
        <v>10.5</v>
      </c>
      <c r="AE5" s="65">
        <v>0.5</v>
      </c>
      <c r="AF5" s="65">
        <v>3</v>
      </c>
      <c r="AG5" s="65">
        <v>1</v>
      </c>
      <c r="AH5" s="65">
        <v>1</v>
      </c>
      <c r="AI5" s="65">
        <v>0</v>
      </c>
      <c r="AJ5" s="65">
        <v>2</v>
      </c>
      <c r="AK5" s="66">
        <v>7.5</v>
      </c>
      <c r="AL5" s="65">
        <v>0.5</v>
      </c>
      <c r="AM5" s="65">
        <v>2</v>
      </c>
      <c r="AN5" s="65">
        <v>1</v>
      </c>
      <c r="AO5" s="65">
        <v>1</v>
      </c>
      <c r="AP5" s="65"/>
      <c r="AQ5" s="65">
        <v>5</v>
      </c>
      <c r="AR5" s="66">
        <v>9.5</v>
      </c>
      <c r="AS5" s="66">
        <v>17</v>
      </c>
      <c r="AT5" s="67">
        <v>0.5</v>
      </c>
      <c r="AU5" s="65">
        <v>5</v>
      </c>
      <c r="AV5" s="65">
        <v>1</v>
      </c>
      <c r="AW5" s="65">
        <v>1</v>
      </c>
      <c r="AX5" s="65"/>
      <c r="AY5" s="65">
        <v>5</v>
      </c>
      <c r="AZ5" s="61">
        <f t="shared" si="0"/>
        <v>12.5</v>
      </c>
      <c r="BA5" s="67">
        <v>0.5</v>
      </c>
      <c r="BB5" s="65">
        <v>4</v>
      </c>
      <c r="BC5" s="65"/>
      <c r="BD5" s="65"/>
      <c r="BE5" s="65">
        <v>1</v>
      </c>
      <c r="BF5" s="65">
        <v>4</v>
      </c>
      <c r="BG5" s="61">
        <f t="shared" si="1"/>
        <v>9.5</v>
      </c>
      <c r="BH5" s="60">
        <f t="shared" si="2"/>
        <v>65.5</v>
      </c>
    </row>
    <row r="6" spans="1:60" ht="15.75" customHeight="1" x14ac:dyDescent="0.35">
      <c r="A6" s="63">
        <v>5</v>
      </c>
      <c r="B6" s="64" t="s">
        <v>6</v>
      </c>
      <c r="C6" s="65">
        <v>0.5</v>
      </c>
      <c r="D6" s="65">
        <v>4</v>
      </c>
      <c r="E6" s="65">
        <v>1</v>
      </c>
      <c r="F6" s="65">
        <v>0</v>
      </c>
      <c r="G6" s="65">
        <v>3</v>
      </c>
      <c r="H6" s="65"/>
      <c r="I6" s="66">
        <v>8.5</v>
      </c>
      <c r="J6" s="65">
        <v>0.5</v>
      </c>
      <c r="K6" s="65">
        <v>2</v>
      </c>
      <c r="L6" s="65">
        <v>1</v>
      </c>
      <c r="M6" s="65">
        <v>1</v>
      </c>
      <c r="N6" s="65">
        <v>4</v>
      </c>
      <c r="O6" s="65"/>
      <c r="P6" s="66">
        <v>8.5</v>
      </c>
      <c r="Q6" s="65"/>
      <c r="R6" s="65"/>
      <c r="S6" s="65"/>
      <c r="T6" s="65"/>
      <c r="U6" s="65"/>
      <c r="V6" s="65"/>
      <c r="W6" s="66">
        <v>0</v>
      </c>
      <c r="X6" s="65">
        <v>0.5</v>
      </c>
      <c r="Y6" s="65">
        <v>4</v>
      </c>
      <c r="Z6" s="65">
        <v>1</v>
      </c>
      <c r="AA6" s="65"/>
      <c r="AB6" s="65"/>
      <c r="AC6" s="65">
        <v>5</v>
      </c>
      <c r="AD6" s="66">
        <v>10.5</v>
      </c>
      <c r="AE6" s="65">
        <v>0.5</v>
      </c>
      <c r="AF6" s="65">
        <v>3</v>
      </c>
      <c r="AG6" s="65">
        <v>1</v>
      </c>
      <c r="AH6" s="65">
        <v>1</v>
      </c>
      <c r="AI6" s="65">
        <v>1</v>
      </c>
      <c r="AJ6" s="65">
        <v>4</v>
      </c>
      <c r="AK6" s="66">
        <v>10.5</v>
      </c>
      <c r="AL6" s="65">
        <v>0.5</v>
      </c>
      <c r="AM6" s="65">
        <v>2</v>
      </c>
      <c r="AN6" s="65">
        <v>1</v>
      </c>
      <c r="AO6" s="65">
        <v>1</v>
      </c>
      <c r="AP6" s="65">
        <v>5</v>
      </c>
      <c r="AQ6" s="65"/>
      <c r="AR6" s="66">
        <v>9.5</v>
      </c>
      <c r="AS6" s="66">
        <v>20</v>
      </c>
      <c r="AT6" s="67">
        <v>0.5</v>
      </c>
      <c r="AU6" s="65">
        <v>5</v>
      </c>
      <c r="AV6" s="65">
        <v>1</v>
      </c>
      <c r="AW6" s="65">
        <v>1</v>
      </c>
      <c r="AX6" s="65"/>
      <c r="AY6" s="65">
        <v>5</v>
      </c>
      <c r="AZ6" s="61">
        <f t="shared" si="0"/>
        <v>12.5</v>
      </c>
      <c r="BA6" s="67">
        <v>0.5</v>
      </c>
      <c r="BB6" s="65">
        <v>2</v>
      </c>
      <c r="BC6" s="65"/>
      <c r="BD6" s="65"/>
      <c r="BE6" s="65"/>
      <c r="BF6" s="65"/>
      <c r="BG6" s="61">
        <f t="shared" si="1"/>
        <v>2.5</v>
      </c>
      <c r="BH6" s="60">
        <f t="shared" si="2"/>
        <v>62.5</v>
      </c>
    </row>
    <row r="7" spans="1:60" ht="15.75" customHeight="1" x14ac:dyDescent="0.35">
      <c r="A7" s="63">
        <v>6</v>
      </c>
      <c r="B7" s="64" t="s">
        <v>181</v>
      </c>
      <c r="C7" s="65">
        <v>0.5</v>
      </c>
      <c r="D7" s="65">
        <v>0</v>
      </c>
      <c r="E7" s="65"/>
      <c r="F7" s="65"/>
      <c r="G7" s="65"/>
      <c r="H7" s="65"/>
      <c r="I7" s="66">
        <v>0.5</v>
      </c>
      <c r="J7" s="65">
        <v>0.5</v>
      </c>
      <c r="K7" s="65">
        <v>1.5</v>
      </c>
      <c r="L7" s="65"/>
      <c r="M7" s="65"/>
      <c r="N7" s="65"/>
      <c r="O7" s="65"/>
      <c r="P7" s="66">
        <v>2</v>
      </c>
      <c r="Q7" s="65"/>
      <c r="R7" s="65"/>
      <c r="S7" s="65"/>
      <c r="T7" s="65"/>
      <c r="U7" s="65"/>
      <c r="V7" s="65"/>
      <c r="W7" s="66">
        <v>0</v>
      </c>
      <c r="X7" s="65"/>
      <c r="Y7" s="65"/>
      <c r="Z7" s="65"/>
      <c r="AA7" s="65"/>
      <c r="AB7" s="65"/>
      <c r="AC7" s="65"/>
      <c r="AD7" s="66">
        <v>0</v>
      </c>
      <c r="AE7" s="65"/>
      <c r="AF7" s="65"/>
      <c r="AG7" s="65"/>
      <c r="AH7" s="65"/>
      <c r="AI7" s="65"/>
      <c r="AJ7" s="65"/>
      <c r="AK7" s="66">
        <v>0</v>
      </c>
      <c r="AL7" s="65"/>
      <c r="AM7" s="65"/>
      <c r="AN7" s="65"/>
      <c r="AO7" s="65"/>
      <c r="AP7" s="65"/>
      <c r="AQ7" s="65"/>
      <c r="AR7" s="66">
        <v>0</v>
      </c>
      <c r="AS7" s="66">
        <v>0</v>
      </c>
      <c r="AT7" s="67"/>
      <c r="AU7" s="65"/>
      <c r="AV7" s="65"/>
      <c r="AW7" s="65"/>
      <c r="AX7" s="65"/>
      <c r="AY7" s="65"/>
      <c r="AZ7" s="61">
        <f t="shared" si="0"/>
        <v>0</v>
      </c>
      <c r="BA7" s="67">
        <v>0.5</v>
      </c>
      <c r="BB7" s="65">
        <v>3.5</v>
      </c>
      <c r="BC7" s="65"/>
      <c r="BD7" s="65"/>
      <c r="BE7" s="65"/>
      <c r="BF7" s="65"/>
      <c r="BG7" s="61">
        <f t="shared" si="1"/>
        <v>4</v>
      </c>
      <c r="BH7" s="60">
        <f t="shared" si="2"/>
        <v>6.5</v>
      </c>
    </row>
    <row r="8" spans="1:60" ht="15.75" customHeight="1" x14ac:dyDescent="0.35">
      <c r="A8" s="63">
        <v>7</v>
      </c>
      <c r="B8" s="64" t="s">
        <v>14</v>
      </c>
      <c r="C8" s="65">
        <v>0.5</v>
      </c>
      <c r="D8" s="65">
        <v>0</v>
      </c>
      <c r="E8" s="65"/>
      <c r="F8" s="65"/>
      <c r="G8" s="65"/>
      <c r="H8" s="65"/>
      <c r="I8" s="66">
        <v>0.5</v>
      </c>
      <c r="J8" s="65">
        <v>0.5</v>
      </c>
      <c r="K8" s="65">
        <v>0</v>
      </c>
      <c r="L8" s="65"/>
      <c r="M8" s="65"/>
      <c r="N8" s="65"/>
      <c r="O8" s="65"/>
      <c r="P8" s="66">
        <v>0.5</v>
      </c>
      <c r="Q8" s="65"/>
      <c r="R8" s="65"/>
      <c r="S8" s="65"/>
      <c r="T8" s="65"/>
      <c r="U8" s="65"/>
      <c r="V8" s="65"/>
      <c r="W8" s="66">
        <v>0</v>
      </c>
      <c r="X8" s="65"/>
      <c r="Y8" s="65"/>
      <c r="Z8" s="65"/>
      <c r="AA8" s="65"/>
      <c r="AB8" s="65"/>
      <c r="AC8" s="65"/>
      <c r="AD8" s="66">
        <v>0</v>
      </c>
      <c r="AE8" s="65"/>
      <c r="AF8" s="65"/>
      <c r="AG8" s="65"/>
      <c r="AH8" s="65"/>
      <c r="AI8" s="65"/>
      <c r="AJ8" s="65"/>
      <c r="AK8" s="66">
        <v>0</v>
      </c>
      <c r="AL8" s="65"/>
      <c r="AM8" s="65"/>
      <c r="AN8" s="65"/>
      <c r="AO8" s="65"/>
      <c r="AP8" s="65"/>
      <c r="AQ8" s="65"/>
      <c r="AR8" s="66">
        <v>0</v>
      </c>
      <c r="AS8" s="66">
        <v>0</v>
      </c>
      <c r="AT8" s="67"/>
      <c r="AU8" s="65"/>
      <c r="AV8" s="65"/>
      <c r="AW8" s="65"/>
      <c r="AX8" s="65"/>
      <c r="AY8" s="65"/>
      <c r="AZ8" s="61">
        <f t="shared" si="0"/>
        <v>0</v>
      </c>
      <c r="BA8" s="67"/>
      <c r="BB8" s="65"/>
      <c r="BC8" s="65"/>
      <c r="BD8" s="65"/>
      <c r="BE8" s="65"/>
      <c r="BF8" s="65"/>
      <c r="BG8" s="61">
        <f t="shared" si="1"/>
        <v>0</v>
      </c>
      <c r="BH8" s="60">
        <f t="shared" si="2"/>
        <v>1</v>
      </c>
    </row>
    <row r="9" spans="1:60" ht="15.75" customHeight="1" x14ac:dyDescent="0.35">
      <c r="A9" s="63">
        <v>8</v>
      </c>
      <c r="B9" s="64" t="s">
        <v>30</v>
      </c>
      <c r="C9" s="65">
        <v>0.5</v>
      </c>
      <c r="D9" s="65">
        <v>5</v>
      </c>
      <c r="E9" s="65"/>
      <c r="F9" s="65">
        <v>1</v>
      </c>
      <c r="G9" s="65">
        <v>5</v>
      </c>
      <c r="H9" s="65"/>
      <c r="I9" s="66">
        <v>11.5</v>
      </c>
      <c r="J9" s="65">
        <v>0.5</v>
      </c>
      <c r="K9" s="65">
        <v>2</v>
      </c>
      <c r="L9" s="65">
        <v>1</v>
      </c>
      <c r="M9" s="65">
        <v>1</v>
      </c>
      <c r="N9" s="65">
        <v>5</v>
      </c>
      <c r="O9" s="65"/>
      <c r="P9" s="66">
        <v>9.5</v>
      </c>
      <c r="Q9" s="65">
        <v>0.5</v>
      </c>
      <c r="R9" s="65">
        <v>2.5</v>
      </c>
      <c r="S9" s="65"/>
      <c r="T9" s="65"/>
      <c r="U9" s="65"/>
      <c r="V9" s="65"/>
      <c r="W9" s="66">
        <v>3</v>
      </c>
      <c r="X9" s="65">
        <v>0.5</v>
      </c>
      <c r="Y9" s="65">
        <v>4</v>
      </c>
      <c r="Z9" s="65">
        <v>1</v>
      </c>
      <c r="AA9" s="65"/>
      <c r="AB9" s="65"/>
      <c r="AC9" s="65">
        <v>4</v>
      </c>
      <c r="AD9" s="66">
        <v>9.5</v>
      </c>
      <c r="AE9" s="65"/>
      <c r="AF9" s="65"/>
      <c r="AG9" s="65"/>
      <c r="AH9" s="65"/>
      <c r="AI9" s="65"/>
      <c r="AJ9" s="65"/>
      <c r="AK9" s="66">
        <v>0</v>
      </c>
      <c r="AL9" s="65"/>
      <c r="AM9" s="65"/>
      <c r="AN9" s="65"/>
      <c r="AO9" s="65"/>
      <c r="AP9" s="65"/>
      <c r="AQ9" s="65"/>
      <c r="AR9" s="66">
        <v>0</v>
      </c>
      <c r="AS9" s="66">
        <v>0</v>
      </c>
      <c r="AT9" s="67">
        <v>0.5</v>
      </c>
      <c r="AU9" s="65">
        <v>3</v>
      </c>
      <c r="AV9" s="65"/>
      <c r="AW9" s="65"/>
      <c r="AX9" s="65"/>
      <c r="AY9" s="65"/>
      <c r="AZ9" s="61">
        <f t="shared" si="0"/>
        <v>3.5</v>
      </c>
      <c r="BA9" s="67">
        <v>0.5</v>
      </c>
      <c r="BB9" s="65">
        <v>4</v>
      </c>
      <c r="BC9" s="65"/>
      <c r="BD9" s="65"/>
      <c r="BE9" s="65">
        <v>1</v>
      </c>
      <c r="BF9" s="65">
        <v>3</v>
      </c>
      <c r="BG9" s="61">
        <f t="shared" si="1"/>
        <v>8.5</v>
      </c>
      <c r="BH9" s="60">
        <f t="shared" si="2"/>
        <v>45.5</v>
      </c>
    </row>
    <row r="10" spans="1:60" ht="15.75" customHeight="1" x14ac:dyDescent="0.35">
      <c r="A10" s="63">
        <v>9</v>
      </c>
      <c r="B10" s="64" t="s">
        <v>1</v>
      </c>
      <c r="C10" s="65">
        <v>0.5</v>
      </c>
      <c r="D10" s="65">
        <v>2.5</v>
      </c>
      <c r="E10" s="65">
        <v>0</v>
      </c>
      <c r="F10" s="65"/>
      <c r="G10" s="65"/>
      <c r="H10" s="65"/>
      <c r="I10" s="66">
        <v>3</v>
      </c>
      <c r="J10" s="65">
        <v>0.5</v>
      </c>
      <c r="K10" s="65">
        <v>3</v>
      </c>
      <c r="L10" s="65">
        <v>1</v>
      </c>
      <c r="M10" s="65">
        <v>1</v>
      </c>
      <c r="N10" s="65">
        <v>2</v>
      </c>
      <c r="O10" s="65"/>
      <c r="P10" s="66">
        <v>7.5</v>
      </c>
      <c r="Q10" s="65">
        <v>0.5</v>
      </c>
      <c r="R10" s="65">
        <v>3</v>
      </c>
      <c r="S10" s="65"/>
      <c r="T10" s="65"/>
      <c r="U10" s="65"/>
      <c r="V10" s="65"/>
      <c r="W10" s="66">
        <v>3.5</v>
      </c>
      <c r="X10" s="65">
        <v>0.5</v>
      </c>
      <c r="Y10" s="65">
        <v>1</v>
      </c>
      <c r="Z10" s="65">
        <v>0</v>
      </c>
      <c r="AA10" s="65">
        <v>0</v>
      </c>
      <c r="AB10" s="65">
        <v>0</v>
      </c>
      <c r="AC10" s="65">
        <v>0</v>
      </c>
      <c r="AD10" s="66">
        <v>1.5</v>
      </c>
      <c r="AE10" s="65">
        <v>0.5</v>
      </c>
      <c r="AF10" s="65">
        <v>3</v>
      </c>
      <c r="AG10" s="65">
        <v>1</v>
      </c>
      <c r="AH10" s="65">
        <v>1</v>
      </c>
      <c r="AI10" s="65">
        <v>1</v>
      </c>
      <c r="AJ10" s="65">
        <v>5</v>
      </c>
      <c r="AK10" s="66">
        <v>11.5</v>
      </c>
      <c r="AL10" s="65">
        <v>0.5</v>
      </c>
      <c r="AM10" s="65">
        <v>3</v>
      </c>
      <c r="AN10" s="65">
        <v>0</v>
      </c>
      <c r="AO10" s="65">
        <v>0</v>
      </c>
      <c r="AP10" s="65">
        <v>0</v>
      </c>
      <c r="AQ10" s="65">
        <v>0</v>
      </c>
      <c r="AR10" s="66">
        <v>3.5</v>
      </c>
      <c r="AS10" s="66">
        <v>15</v>
      </c>
      <c r="AT10" s="67">
        <v>0.5</v>
      </c>
      <c r="AU10" s="65">
        <v>1</v>
      </c>
      <c r="AV10" s="65">
        <v>0</v>
      </c>
      <c r="AW10" s="65">
        <v>0</v>
      </c>
      <c r="AX10" s="65">
        <v>0</v>
      </c>
      <c r="AY10" s="65">
        <v>0</v>
      </c>
      <c r="AZ10" s="61">
        <f t="shared" si="0"/>
        <v>1.5</v>
      </c>
      <c r="BA10" s="67">
        <v>0.5</v>
      </c>
      <c r="BB10" s="65">
        <v>4</v>
      </c>
      <c r="BC10" s="65"/>
      <c r="BD10" s="65"/>
      <c r="BE10" s="65"/>
      <c r="BF10" s="65"/>
      <c r="BG10" s="61">
        <f t="shared" si="1"/>
        <v>4.5</v>
      </c>
      <c r="BH10" s="60">
        <f t="shared" si="2"/>
        <v>36.5</v>
      </c>
    </row>
    <row r="11" spans="1:60" ht="15.75" customHeight="1" x14ac:dyDescent="0.35">
      <c r="A11" s="63">
        <v>10</v>
      </c>
      <c r="B11" s="64" t="s">
        <v>4</v>
      </c>
      <c r="C11" s="65">
        <v>0.5</v>
      </c>
      <c r="D11" s="65">
        <v>2</v>
      </c>
      <c r="E11" s="65"/>
      <c r="F11" s="65"/>
      <c r="G11" s="65"/>
      <c r="H11" s="65"/>
      <c r="I11" s="66">
        <v>2.5</v>
      </c>
      <c r="J11" s="65">
        <v>0.5</v>
      </c>
      <c r="K11" s="65">
        <v>3</v>
      </c>
      <c r="L11" s="65">
        <v>1</v>
      </c>
      <c r="M11" s="65">
        <v>1</v>
      </c>
      <c r="N11" s="65">
        <v>2</v>
      </c>
      <c r="O11" s="65"/>
      <c r="P11" s="66">
        <v>7.5</v>
      </c>
      <c r="Q11" s="65"/>
      <c r="R11" s="65"/>
      <c r="S11" s="65"/>
      <c r="T11" s="65"/>
      <c r="U11" s="65"/>
      <c r="V11" s="65"/>
      <c r="W11" s="66">
        <v>0</v>
      </c>
      <c r="X11" s="65"/>
      <c r="Y11" s="65"/>
      <c r="Z11" s="65"/>
      <c r="AA11" s="65"/>
      <c r="AB11" s="65"/>
      <c r="AC11" s="65"/>
      <c r="AD11" s="66">
        <v>0</v>
      </c>
      <c r="AE11" s="65">
        <v>0.5</v>
      </c>
      <c r="AF11" s="65">
        <v>1</v>
      </c>
      <c r="AG11" s="65"/>
      <c r="AH11" s="65"/>
      <c r="AI11" s="65"/>
      <c r="AJ11" s="65"/>
      <c r="AK11" s="66">
        <v>1.5</v>
      </c>
      <c r="AL11" s="65">
        <v>0.5</v>
      </c>
      <c r="AM11" s="65">
        <v>3</v>
      </c>
      <c r="AN11" s="65">
        <v>1</v>
      </c>
      <c r="AO11" s="65"/>
      <c r="AP11" s="65"/>
      <c r="AQ11" s="65">
        <v>2</v>
      </c>
      <c r="AR11" s="66">
        <v>6.5</v>
      </c>
      <c r="AS11" s="66">
        <v>8</v>
      </c>
      <c r="AT11" s="67">
        <v>0.5</v>
      </c>
      <c r="AU11" s="65">
        <v>1</v>
      </c>
      <c r="AV11" s="65">
        <v>0</v>
      </c>
      <c r="AW11" s="65">
        <v>0</v>
      </c>
      <c r="AX11" s="65">
        <v>0</v>
      </c>
      <c r="AY11" s="65">
        <v>0</v>
      </c>
      <c r="AZ11" s="61">
        <f t="shared" si="0"/>
        <v>1.5</v>
      </c>
      <c r="BA11" s="67">
        <v>0.5</v>
      </c>
      <c r="BB11" s="65">
        <v>4</v>
      </c>
      <c r="BC11" s="65"/>
      <c r="BD11" s="65"/>
      <c r="BE11" s="65">
        <v>1</v>
      </c>
      <c r="BF11" s="65">
        <v>4</v>
      </c>
      <c r="BG11" s="61">
        <f t="shared" si="1"/>
        <v>9.5</v>
      </c>
      <c r="BH11" s="60">
        <f t="shared" si="2"/>
        <v>29</v>
      </c>
    </row>
    <row r="12" spans="1:60" ht="15.75" customHeight="1" x14ac:dyDescent="0.35">
      <c r="A12" s="63">
        <v>11</v>
      </c>
      <c r="B12" s="64" t="s">
        <v>23</v>
      </c>
      <c r="C12" s="65">
        <v>0.5</v>
      </c>
      <c r="D12" s="65">
        <v>1.5</v>
      </c>
      <c r="E12" s="65"/>
      <c r="F12" s="65"/>
      <c r="G12" s="65"/>
      <c r="H12" s="65"/>
      <c r="I12" s="66">
        <v>2</v>
      </c>
      <c r="J12" s="65">
        <v>0.5</v>
      </c>
      <c r="K12" s="65">
        <v>2</v>
      </c>
      <c r="L12" s="65"/>
      <c r="M12" s="65"/>
      <c r="N12" s="65"/>
      <c r="O12" s="65"/>
      <c r="P12" s="66">
        <v>2.5</v>
      </c>
      <c r="Q12" s="65">
        <v>0.5</v>
      </c>
      <c r="R12" s="65">
        <v>1</v>
      </c>
      <c r="S12" s="65"/>
      <c r="T12" s="65"/>
      <c r="U12" s="65"/>
      <c r="V12" s="65"/>
      <c r="W12" s="66">
        <v>1.5</v>
      </c>
      <c r="X12" s="65"/>
      <c r="Y12" s="65"/>
      <c r="Z12" s="65"/>
      <c r="AA12" s="65"/>
      <c r="AB12" s="65"/>
      <c r="AC12" s="65"/>
      <c r="AD12" s="66">
        <v>0</v>
      </c>
      <c r="AE12" s="65"/>
      <c r="AF12" s="65"/>
      <c r="AG12" s="65"/>
      <c r="AH12" s="65"/>
      <c r="AI12" s="65"/>
      <c r="AJ12" s="65"/>
      <c r="AK12" s="66">
        <v>0</v>
      </c>
      <c r="AL12" s="65"/>
      <c r="AM12" s="65"/>
      <c r="AN12" s="65"/>
      <c r="AO12" s="65"/>
      <c r="AP12" s="65"/>
      <c r="AQ12" s="65"/>
      <c r="AR12" s="66">
        <v>0</v>
      </c>
      <c r="AS12" s="66">
        <v>0</v>
      </c>
      <c r="AT12" s="67"/>
      <c r="AU12" s="65"/>
      <c r="AV12" s="65"/>
      <c r="AW12" s="65"/>
      <c r="AX12" s="65"/>
      <c r="AY12" s="65"/>
      <c r="AZ12" s="61">
        <f t="shared" si="0"/>
        <v>0</v>
      </c>
      <c r="BA12" s="67">
        <v>0.5</v>
      </c>
      <c r="BB12" s="65">
        <v>1</v>
      </c>
      <c r="BC12" s="65"/>
      <c r="BD12" s="65"/>
      <c r="BE12" s="65"/>
      <c r="BF12" s="65"/>
      <c r="BG12" s="61">
        <f t="shared" si="1"/>
        <v>1.5</v>
      </c>
      <c r="BH12" s="60">
        <f t="shared" si="2"/>
        <v>7.5</v>
      </c>
    </row>
    <row r="13" spans="1:60" ht="15.75" customHeight="1" x14ac:dyDescent="0.35">
      <c r="A13" s="63">
        <v>12</v>
      </c>
      <c r="B13" s="64" t="s">
        <v>35</v>
      </c>
      <c r="C13" s="65">
        <v>0.5</v>
      </c>
      <c r="D13" s="65">
        <v>4</v>
      </c>
      <c r="E13" s="65">
        <v>0</v>
      </c>
      <c r="F13" s="65"/>
      <c r="G13" s="65"/>
      <c r="H13" s="65"/>
      <c r="I13" s="66">
        <v>4.5</v>
      </c>
      <c r="J13" s="65"/>
      <c r="K13" s="65"/>
      <c r="L13" s="65"/>
      <c r="M13" s="65"/>
      <c r="N13" s="65"/>
      <c r="O13" s="65"/>
      <c r="P13" s="66">
        <v>0</v>
      </c>
      <c r="Q13" s="65">
        <v>0.5</v>
      </c>
      <c r="R13" s="65">
        <v>3</v>
      </c>
      <c r="S13" s="65"/>
      <c r="T13" s="65"/>
      <c r="U13" s="65"/>
      <c r="V13" s="65"/>
      <c r="W13" s="66">
        <v>3.5</v>
      </c>
      <c r="X13" s="65"/>
      <c r="Y13" s="65"/>
      <c r="Z13" s="65"/>
      <c r="AA13" s="65"/>
      <c r="AB13" s="65"/>
      <c r="AC13" s="65"/>
      <c r="AD13" s="66">
        <v>0</v>
      </c>
      <c r="AE13" s="65">
        <v>0.5</v>
      </c>
      <c r="AF13" s="65">
        <v>2</v>
      </c>
      <c r="AG13" s="65">
        <v>1</v>
      </c>
      <c r="AH13" s="65">
        <v>0</v>
      </c>
      <c r="AI13" s="65">
        <v>0</v>
      </c>
      <c r="AJ13" s="65">
        <v>0</v>
      </c>
      <c r="AK13" s="66">
        <v>3.5</v>
      </c>
      <c r="AL13" s="65">
        <v>0.5</v>
      </c>
      <c r="AM13" s="65">
        <v>3</v>
      </c>
      <c r="AN13" s="65"/>
      <c r="AO13" s="65"/>
      <c r="AP13" s="65"/>
      <c r="AQ13" s="65"/>
      <c r="AR13" s="66">
        <v>3.5</v>
      </c>
      <c r="AS13" s="66">
        <v>7</v>
      </c>
      <c r="AT13" s="67">
        <v>0.5</v>
      </c>
      <c r="AU13" s="65">
        <v>4</v>
      </c>
      <c r="AV13" s="65">
        <v>1</v>
      </c>
      <c r="AW13" s="65"/>
      <c r="AX13" s="65"/>
      <c r="AY13" s="65">
        <v>3</v>
      </c>
      <c r="AZ13" s="61">
        <f t="shared" si="0"/>
        <v>8.5</v>
      </c>
      <c r="BA13" s="67">
        <v>0.5</v>
      </c>
      <c r="BB13" s="65">
        <v>4</v>
      </c>
      <c r="BC13" s="65"/>
      <c r="BD13" s="65"/>
      <c r="BE13" s="65"/>
      <c r="BF13" s="65"/>
      <c r="BG13" s="61">
        <f t="shared" si="1"/>
        <v>4.5</v>
      </c>
      <c r="BH13" s="60">
        <f t="shared" si="2"/>
        <v>28</v>
      </c>
    </row>
    <row r="14" spans="1:60" ht="15.75" customHeight="1" x14ac:dyDescent="0.35">
      <c r="A14" s="63">
        <v>13</v>
      </c>
      <c r="B14" s="64" t="s">
        <v>182</v>
      </c>
      <c r="C14" s="65">
        <v>0.5</v>
      </c>
      <c r="D14" s="65">
        <v>0</v>
      </c>
      <c r="E14" s="65">
        <v>2</v>
      </c>
      <c r="F14" s="65"/>
      <c r="G14" s="65"/>
      <c r="H14" s="65"/>
      <c r="I14" s="66">
        <v>2.5</v>
      </c>
      <c r="J14" s="65"/>
      <c r="K14" s="65"/>
      <c r="L14" s="65"/>
      <c r="M14" s="65"/>
      <c r="N14" s="65"/>
      <c r="O14" s="65"/>
      <c r="P14" s="66">
        <v>0</v>
      </c>
      <c r="Q14" s="65"/>
      <c r="R14" s="65"/>
      <c r="S14" s="65"/>
      <c r="T14" s="65"/>
      <c r="U14" s="65"/>
      <c r="V14" s="65"/>
      <c r="W14" s="66">
        <v>0</v>
      </c>
      <c r="X14" s="65"/>
      <c r="Y14" s="65"/>
      <c r="Z14" s="65"/>
      <c r="AA14" s="65"/>
      <c r="AB14" s="65"/>
      <c r="AC14" s="65"/>
      <c r="AD14" s="66">
        <v>0</v>
      </c>
      <c r="AE14" s="65">
        <v>0.5</v>
      </c>
      <c r="AF14" s="65">
        <v>0</v>
      </c>
      <c r="AG14" s="65"/>
      <c r="AH14" s="65"/>
      <c r="AI14" s="65"/>
      <c r="AJ14" s="65"/>
      <c r="AK14" s="66">
        <v>0.5</v>
      </c>
      <c r="AL14" s="65">
        <v>0.5</v>
      </c>
      <c r="AM14" s="65">
        <v>0.5</v>
      </c>
      <c r="AN14" s="65"/>
      <c r="AO14" s="65"/>
      <c r="AP14" s="65"/>
      <c r="AQ14" s="65"/>
      <c r="AR14" s="66">
        <v>1</v>
      </c>
      <c r="AS14" s="66">
        <v>1.5</v>
      </c>
      <c r="AT14" s="67"/>
      <c r="AU14" s="65"/>
      <c r="AV14" s="65"/>
      <c r="AW14" s="65"/>
      <c r="AX14" s="65"/>
      <c r="AY14" s="65"/>
      <c r="AZ14" s="61">
        <f t="shared" si="0"/>
        <v>0</v>
      </c>
      <c r="BA14" s="67"/>
      <c r="BB14" s="65"/>
      <c r="BC14" s="65"/>
      <c r="BD14" s="65"/>
      <c r="BE14" s="65"/>
      <c r="BF14" s="65"/>
      <c r="BG14" s="61">
        <f t="shared" si="1"/>
        <v>0</v>
      </c>
      <c r="BH14" s="60">
        <f t="shared" si="2"/>
        <v>4</v>
      </c>
    </row>
    <row r="15" spans="1:60" ht="15.75" customHeight="1" x14ac:dyDescent="0.35">
      <c r="A15" s="63">
        <v>14</v>
      </c>
      <c r="B15" s="64" t="s">
        <v>183</v>
      </c>
      <c r="C15" s="65">
        <v>0.5</v>
      </c>
      <c r="D15" s="65">
        <v>4</v>
      </c>
      <c r="E15" s="65">
        <v>4</v>
      </c>
      <c r="F15" s="65"/>
      <c r="G15" s="65"/>
      <c r="H15" s="65"/>
      <c r="I15" s="66">
        <v>8.5</v>
      </c>
      <c r="J15" s="65">
        <v>0.5</v>
      </c>
      <c r="K15" s="65">
        <v>2</v>
      </c>
      <c r="L15" s="65"/>
      <c r="M15" s="65"/>
      <c r="N15" s="65"/>
      <c r="O15" s="65"/>
      <c r="P15" s="66">
        <v>2.5</v>
      </c>
      <c r="Q15" s="65">
        <v>0.5</v>
      </c>
      <c r="R15" s="65">
        <v>1</v>
      </c>
      <c r="S15" s="65"/>
      <c r="T15" s="65"/>
      <c r="U15" s="65"/>
      <c r="V15" s="65"/>
      <c r="W15" s="66">
        <v>1.5</v>
      </c>
      <c r="X15" s="65"/>
      <c r="Y15" s="65"/>
      <c r="Z15" s="65"/>
      <c r="AA15" s="65"/>
      <c r="AB15" s="65"/>
      <c r="AC15" s="65"/>
      <c r="AD15" s="66">
        <v>0</v>
      </c>
      <c r="AE15" s="65">
        <v>0.5</v>
      </c>
      <c r="AF15" s="65">
        <v>0</v>
      </c>
      <c r="AG15" s="65"/>
      <c r="AH15" s="65"/>
      <c r="AI15" s="65"/>
      <c r="AJ15" s="65"/>
      <c r="AK15" s="66">
        <v>0.5</v>
      </c>
      <c r="AL15" s="65">
        <v>0.5</v>
      </c>
      <c r="AM15" s="65">
        <v>0</v>
      </c>
      <c r="AN15" s="65"/>
      <c r="AO15" s="65"/>
      <c r="AP15" s="65"/>
      <c r="AQ15" s="65"/>
      <c r="AR15" s="66">
        <v>0.5</v>
      </c>
      <c r="AS15" s="66">
        <v>1</v>
      </c>
      <c r="AT15" s="67">
        <v>0.5</v>
      </c>
      <c r="AU15" s="65">
        <v>1</v>
      </c>
      <c r="AV15" s="65"/>
      <c r="AW15" s="65"/>
      <c r="AX15" s="65"/>
      <c r="AY15" s="65"/>
      <c r="AZ15" s="61">
        <f t="shared" si="0"/>
        <v>1.5</v>
      </c>
      <c r="BA15" s="67">
        <v>0.5</v>
      </c>
      <c r="BB15" s="65">
        <v>2.5</v>
      </c>
      <c r="BC15" s="65"/>
      <c r="BD15" s="65"/>
      <c r="BE15" s="65"/>
      <c r="BF15" s="65"/>
      <c r="BG15" s="61">
        <f t="shared" si="1"/>
        <v>3</v>
      </c>
      <c r="BH15" s="60">
        <f t="shared" si="2"/>
        <v>18</v>
      </c>
    </row>
    <row r="16" spans="1:60" ht="15.75" customHeight="1" x14ac:dyDescent="0.35">
      <c r="A16" s="63">
        <v>15</v>
      </c>
      <c r="B16" s="64" t="s">
        <v>12</v>
      </c>
      <c r="C16" s="68"/>
      <c r="D16" s="65"/>
      <c r="E16" s="65"/>
      <c r="F16" s="65"/>
      <c r="G16" s="65"/>
      <c r="H16" s="65"/>
      <c r="I16" s="66">
        <v>0</v>
      </c>
      <c r="J16" s="65">
        <v>0.5</v>
      </c>
      <c r="K16" s="65">
        <v>3</v>
      </c>
      <c r="L16" s="65"/>
      <c r="M16" s="65"/>
      <c r="N16" s="65"/>
      <c r="O16" s="65"/>
      <c r="P16" s="66">
        <v>3.5</v>
      </c>
      <c r="Q16" s="65"/>
      <c r="R16" s="65"/>
      <c r="S16" s="65"/>
      <c r="T16" s="65"/>
      <c r="U16" s="65"/>
      <c r="V16" s="65"/>
      <c r="W16" s="66">
        <v>0</v>
      </c>
      <c r="X16" s="65"/>
      <c r="Y16" s="65"/>
      <c r="Z16" s="65"/>
      <c r="AA16" s="65"/>
      <c r="AB16" s="65"/>
      <c r="AC16" s="65"/>
      <c r="AD16" s="66">
        <v>0</v>
      </c>
      <c r="AE16" s="65">
        <v>0.5</v>
      </c>
      <c r="AF16" s="65">
        <v>3</v>
      </c>
      <c r="AG16" s="65">
        <v>1</v>
      </c>
      <c r="AH16" s="65">
        <v>0</v>
      </c>
      <c r="AI16" s="65">
        <v>0</v>
      </c>
      <c r="AJ16" s="65">
        <v>0</v>
      </c>
      <c r="AK16" s="66">
        <v>4.5</v>
      </c>
      <c r="AL16" s="65">
        <v>0.5</v>
      </c>
      <c r="AM16" s="65">
        <v>3</v>
      </c>
      <c r="AN16" s="65"/>
      <c r="AO16" s="65"/>
      <c r="AP16" s="65"/>
      <c r="AQ16" s="65"/>
      <c r="AR16" s="66">
        <v>3.5</v>
      </c>
      <c r="AS16" s="66">
        <v>8</v>
      </c>
      <c r="AT16" s="67">
        <v>0.5</v>
      </c>
      <c r="AU16" s="65">
        <v>1</v>
      </c>
      <c r="AV16" s="65">
        <v>0</v>
      </c>
      <c r="AW16" s="65">
        <v>0</v>
      </c>
      <c r="AX16" s="65">
        <v>0</v>
      </c>
      <c r="AY16" s="65">
        <v>0</v>
      </c>
      <c r="AZ16" s="61">
        <f t="shared" si="0"/>
        <v>1.5</v>
      </c>
      <c r="BA16" s="67"/>
      <c r="BB16" s="65"/>
      <c r="BC16" s="65"/>
      <c r="BD16" s="65"/>
      <c r="BE16" s="65"/>
      <c r="BF16" s="65"/>
      <c r="BG16" s="61">
        <f t="shared" si="1"/>
        <v>0</v>
      </c>
      <c r="BH16" s="60">
        <f t="shared" si="2"/>
        <v>13</v>
      </c>
    </row>
    <row r="17" spans="1:60" ht="15.75" customHeight="1" x14ac:dyDescent="0.35">
      <c r="A17" s="63">
        <v>16</v>
      </c>
      <c r="B17" s="64" t="s">
        <v>184</v>
      </c>
      <c r="C17" s="68"/>
      <c r="D17" s="65"/>
      <c r="E17" s="65"/>
      <c r="F17" s="65"/>
      <c r="G17" s="65"/>
      <c r="H17" s="65"/>
      <c r="I17" s="66">
        <v>0</v>
      </c>
      <c r="J17" s="65">
        <v>0.5</v>
      </c>
      <c r="K17" s="65">
        <v>1.5</v>
      </c>
      <c r="L17" s="65">
        <v>1</v>
      </c>
      <c r="M17" s="65"/>
      <c r="N17" s="65"/>
      <c r="O17" s="65"/>
      <c r="P17" s="66">
        <v>3</v>
      </c>
      <c r="Q17" s="65"/>
      <c r="R17" s="65"/>
      <c r="S17" s="65"/>
      <c r="T17" s="65"/>
      <c r="U17" s="65"/>
      <c r="V17" s="65"/>
      <c r="W17" s="66">
        <v>0</v>
      </c>
      <c r="X17" s="65"/>
      <c r="Y17" s="65"/>
      <c r="Z17" s="65"/>
      <c r="AA17" s="65"/>
      <c r="AB17" s="65"/>
      <c r="AC17" s="65"/>
      <c r="AD17" s="66">
        <v>0</v>
      </c>
      <c r="AE17" s="65"/>
      <c r="AF17" s="65"/>
      <c r="AG17" s="65"/>
      <c r="AH17" s="65"/>
      <c r="AI17" s="65"/>
      <c r="AJ17" s="65"/>
      <c r="AK17" s="66">
        <v>0</v>
      </c>
      <c r="AL17" s="65"/>
      <c r="AM17" s="65"/>
      <c r="AN17" s="65"/>
      <c r="AO17" s="65"/>
      <c r="AP17" s="65"/>
      <c r="AQ17" s="65"/>
      <c r="AR17" s="66">
        <v>0</v>
      </c>
      <c r="AS17" s="66">
        <v>0</v>
      </c>
      <c r="AT17" s="67"/>
      <c r="AU17" s="65"/>
      <c r="AV17" s="65"/>
      <c r="AW17" s="65"/>
      <c r="AX17" s="65"/>
      <c r="AY17" s="65"/>
      <c r="AZ17" s="61">
        <f t="shared" si="0"/>
        <v>0</v>
      </c>
      <c r="BA17" s="67"/>
      <c r="BB17" s="65"/>
      <c r="BC17" s="65"/>
      <c r="BD17" s="65"/>
      <c r="BE17" s="65"/>
      <c r="BF17" s="65"/>
      <c r="BG17" s="61">
        <f t="shared" si="1"/>
        <v>0</v>
      </c>
      <c r="BH17" s="60">
        <f t="shared" si="2"/>
        <v>3</v>
      </c>
    </row>
    <row r="18" spans="1:60" ht="15.75" customHeight="1" x14ac:dyDescent="0.35">
      <c r="A18" s="63">
        <v>17</v>
      </c>
      <c r="B18" s="64" t="s">
        <v>38</v>
      </c>
      <c r="C18" s="68"/>
      <c r="D18" s="65"/>
      <c r="E18" s="65"/>
      <c r="F18" s="65"/>
      <c r="G18" s="65"/>
      <c r="H18" s="65"/>
      <c r="I18" s="66">
        <v>0</v>
      </c>
      <c r="J18" s="65">
        <v>0.5</v>
      </c>
      <c r="K18" s="65">
        <v>1.5</v>
      </c>
      <c r="L18" s="65">
        <v>1</v>
      </c>
      <c r="M18" s="65"/>
      <c r="N18" s="65"/>
      <c r="O18" s="65"/>
      <c r="P18" s="66">
        <v>3</v>
      </c>
      <c r="Q18" s="65">
        <v>0.5</v>
      </c>
      <c r="R18" s="65">
        <v>2</v>
      </c>
      <c r="S18" s="65"/>
      <c r="T18" s="65"/>
      <c r="U18" s="65"/>
      <c r="V18" s="65"/>
      <c r="W18" s="66">
        <v>2.5</v>
      </c>
      <c r="X18" s="65"/>
      <c r="Y18" s="65"/>
      <c r="Z18" s="65"/>
      <c r="AA18" s="65"/>
      <c r="AB18" s="65"/>
      <c r="AC18" s="65"/>
      <c r="AD18" s="66">
        <v>0</v>
      </c>
      <c r="AE18" s="65">
        <v>0.5</v>
      </c>
      <c r="AF18" s="65">
        <v>0.5</v>
      </c>
      <c r="AG18" s="65"/>
      <c r="AH18" s="65"/>
      <c r="AI18" s="65"/>
      <c r="AJ18" s="65"/>
      <c r="AK18" s="66">
        <v>1</v>
      </c>
      <c r="AL18" s="65">
        <v>0.5</v>
      </c>
      <c r="AM18" s="65">
        <v>1</v>
      </c>
      <c r="AN18" s="65"/>
      <c r="AO18" s="65"/>
      <c r="AP18" s="65"/>
      <c r="AQ18" s="65"/>
      <c r="AR18" s="66">
        <v>1.5</v>
      </c>
      <c r="AS18" s="66">
        <v>2.5</v>
      </c>
      <c r="AT18" s="67"/>
      <c r="AU18" s="65"/>
      <c r="AV18" s="65"/>
      <c r="AW18" s="65"/>
      <c r="AX18" s="65"/>
      <c r="AY18" s="65"/>
      <c r="AZ18" s="61">
        <f t="shared" si="0"/>
        <v>0</v>
      </c>
      <c r="BA18" s="67">
        <v>0.5</v>
      </c>
      <c r="BB18" s="65">
        <v>1</v>
      </c>
      <c r="BC18" s="65"/>
      <c r="BD18" s="65"/>
      <c r="BE18" s="65"/>
      <c r="BF18" s="65"/>
      <c r="BG18" s="61">
        <f t="shared" si="1"/>
        <v>1.5</v>
      </c>
      <c r="BH18" s="60">
        <f t="shared" si="2"/>
        <v>9.5</v>
      </c>
    </row>
    <row r="19" spans="1:60" ht="15.75" customHeight="1" x14ac:dyDescent="0.35">
      <c r="A19" s="63">
        <v>18</v>
      </c>
      <c r="B19" s="64" t="s">
        <v>185</v>
      </c>
      <c r="C19" s="68"/>
      <c r="D19" s="65"/>
      <c r="E19" s="65"/>
      <c r="F19" s="65"/>
      <c r="G19" s="65"/>
      <c r="H19" s="65"/>
      <c r="I19" s="66">
        <v>0</v>
      </c>
      <c r="J19" s="65">
        <v>0.5</v>
      </c>
      <c r="K19" s="65">
        <v>2</v>
      </c>
      <c r="L19" s="65">
        <v>1</v>
      </c>
      <c r="M19" s="65">
        <v>1</v>
      </c>
      <c r="N19" s="65">
        <v>4</v>
      </c>
      <c r="O19" s="65"/>
      <c r="P19" s="66">
        <v>8.5</v>
      </c>
      <c r="Q19" s="65">
        <v>0.5</v>
      </c>
      <c r="R19" s="65">
        <v>3</v>
      </c>
      <c r="S19" s="65"/>
      <c r="T19" s="65"/>
      <c r="U19" s="65"/>
      <c r="V19" s="65"/>
      <c r="W19" s="66">
        <v>3.5</v>
      </c>
      <c r="X19" s="65"/>
      <c r="Y19" s="65"/>
      <c r="Z19" s="65"/>
      <c r="AA19" s="65"/>
      <c r="AB19" s="65"/>
      <c r="AC19" s="65"/>
      <c r="AD19" s="66">
        <v>0</v>
      </c>
      <c r="AE19" s="65"/>
      <c r="AF19" s="65"/>
      <c r="AG19" s="65"/>
      <c r="AH19" s="65"/>
      <c r="AI19" s="65"/>
      <c r="AJ19" s="65"/>
      <c r="AK19" s="66">
        <v>0</v>
      </c>
      <c r="AL19" s="65"/>
      <c r="AM19" s="65"/>
      <c r="AN19" s="65"/>
      <c r="AO19" s="65"/>
      <c r="AP19" s="65"/>
      <c r="AQ19" s="65"/>
      <c r="AR19" s="66">
        <v>0</v>
      </c>
      <c r="AS19" s="66">
        <v>0</v>
      </c>
      <c r="AT19" s="67"/>
      <c r="AU19" s="65"/>
      <c r="AV19" s="65"/>
      <c r="AW19" s="65"/>
      <c r="AX19" s="65"/>
      <c r="AY19" s="65"/>
      <c r="AZ19" s="61">
        <f t="shared" si="0"/>
        <v>0</v>
      </c>
      <c r="BA19" s="67"/>
      <c r="BB19" s="65"/>
      <c r="BC19" s="65"/>
      <c r="BD19" s="65"/>
      <c r="BE19" s="65"/>
      <c r="BF19" s="65"/>
      <c r="BG19" s="61">
        <f t="shared" si="1"/>
        <v>0</v>
      </c>
      <c r="BH19" s="60">
        <f t="shared" si="2"/>
        <v>12</v>
      </c>
    </row>
    <row r="20" spans="1:60" ht="15.75" customHeight="1" x14ac:dyDescent="0.35">
      <c r="A20" s="63">
        <v>19</v>
      </c>
      <c r="B20" s="64" t="s">
        <v>143</v>
      </c>
      <c r="C20" s="68"/>
      <c r="D20" s="65"/>
      <c r="E20" s="65"/>
      <c r="F20" s="65"/>
      <c r="G20" s="65"/>
      <c r="H20" s="65"/>
      <c r="I20" s="66">
        <v>0</v>
      </c>
      <c r="J20" s="65">
        <v>0.5</v>
      </c>
      <c r="K20" s="65">
        <v>2</v>
      </c>
      <c r="L20" s="65"/>
      <c r="M20" s="65"/>
      <c r="N20" s="65"/>
      <c r="O20" s="65"/>
      <c r="P20" s="66">
        <v>2.5</v>
      </c>
      <c r="Q20" s="65">
        <v>0.5</v>
      </c>
      <c r="R20" s="65">
        <v>0</v>
      </c>
      <c r="S20" s="65">
        <v>0</v>
      </c>
      <c r="T20" s="65">
        <v>0</v>
      </c>
      <c r="U20" s="65">
        <v>0</v>
      </c>
      <c r="V20" s="65">
        <v>0</v>
      </c>
      <c r="W20" s="66">
        <v>0.5</v>
      </c>
      <c r="X20" s="65"/>
      <c r="Y20" s="65"/>
      <c r="Z20" s="65"/>
      <c r="AA20" s="65"/>
      <c r="AB20" s="65"/>
      <c r="AC20" s="65"/>
      <c r="AD20" s="66">
        <v>0</v>
      </c>
      <c r="AE20" s="65"/>
      <c r="AF20" s="65"/>
      <c r="AG20" s="65"/>
      <c r="AH20" s="65"/>
      <c r="AI20" s="65"/>
      <c r="AJ20" s="65"/>
      <c r="AK20" s="66">
        <v>0</v>
      </c>
      <c r="AL20" s="65"/>
      <c r="AM20" s="65"/>
      <c r="AN20" s="65"/>
      <c r="AO20" s="65"/>
      <c r="AP20" s="65"/>
      <c r="AQ20" s="65"/>
      <c r="AR20" s="66">
        <v>0</v>
      </c>
      <c r="AS20" s="66">
        <v>0</v>
      </c>
      <c r="AT20" s="67"/>
      <c r="AU20" s="65"/>
      <c r="AV20" s="65"/>
      <c r="AW20" s="65"/>
      <c r="AX20" s="65"/>
      <c r="AY20" s="65"/>
      <c r="AZ20" s="61">
        <f t="shared" si="0"/>
        <v>0</v>
      </c>
      <c r="BA20" s="67">
        <v>0.5</v>
      </c>
      <c r="BB20" s="65">
        <v>1</v>
      </c>
      <c r="BC20" s="65"/>
      <c r="BD20" s="65"/>
      <c r="BE20" s="65"/>
      <c r="BF20" s="65"/>
      <c r="BG20" s="61">
        <f t="shared" si="1"/>
        <v>1.5</v>
      </c>
      <c r="BH20" s="60">
        <f t="shared" si="2"/>
        <v>4.5</v>
      </c>
    </row>
    <row r="21" spans="1:60" ht="15.75" customHeight="1" x14ac:dyDescent="0.35">
      <c r="A21" s="63">
        <v>20</v>
      </c>
      <c r="B21" s="64" t="s">
        <v>29</v>
      </c>
      <c r="C21" s="68"/>
      <c r="D21" s="65"/>
      <c r="E21" s="65"/>
      <c r="F21" s="65"/>
      <c r="G21" s="65"/>
      <c r="H21" s="65"/>
      <c r="I21" s="66">
        <v>0</v>
      </c>
      <c r="J21" s="65">
        <v>0.5</v>
      </c>
      <c r="K21" s="65">
        <v>2</v>
      </c>
      <c r="L21" s="65"/>
      <c r="M21" s="65"/>
      <c r="N21" s="65"/>
      <c r="O21" s="65"/>
      <c r="P21" s="66">
        <v>2.5</v>
      </c>
      <c r="Q21" s="65">
        <v>0.5</v>
      </c>
      <c r="R21" s="65">
        <v>1</v>
      </c>
      <c r="S21" s="65"/>
      <c r="T21" s="65"/>
      <c r="U21" s="65"/>
      <c r="V21" s="65"/>
      <c r="W21" s="66">
        <v>1.5</v>
      </c>
      <c r="X21" s="65"/>
      <c r="Y21" s="65"/>
      <c r="Z21" s="65"/>
      <c r="AA21" s="65"/>
      <c r="AB21" s="65"/>
      <c r="AC21" s="65"/>
      <c r="AD21" s="66">
        <v>0</v>
      </c>
      <c r="AE21" s="65"/>
      <c r="AF21" s="65"/>
      <c r="AG21" s="65"/>
      <c r="AH21" s="65"/>
      <c r="AI21" s="65"/>
      <c r="AJ21" s="65"/>
      <c r="AK21" s="66">
        <v>0</v>
      </c>
      <c r="AL21" s="65"/>
      <c r="AM21" s="65"/>
      <c r="AN21" s="65"/>
      <c r="AO21" s="65"/>
      <c r="AP21" s="65"/>
      <c r="AQ21" s="65"/>
      <c r="AR21" s="66">
        <v>0</v>
      </c>
      <c r="AS21" s="66">
        <v>0</v>
      </c>
      <c r="AT21" s="67"/>
      <c r="AU21" s="65"/>
      <c r="AV21" s="65"/>
      <c r="AW21" s="65"/>
      <c r="AX21" s="65"/>
      <c r="AY21" s="65"/>
      <c r="AZ21" s="61">
        <f t="shared" si="0"/>
        <v>0</v>
      </c>
      <c r="BA21" s="67"/>
      <c r="BB21" s="65"/>
      <c r="BC21" s="65"/>
      <c r="BD21" s="65"/>
      <c r="BE21" s="65"/>
      <c r="BF21" s="65"/>
      <c r="BG21" s="61">
        <f t="shared" si="1"/>
        <v>0</v>
      </c>
      <c r="BH21" s="60">
        <f t="shared" si="2"/>
        <v>4</v>
      </c>
    </row>
    <row r="22" spans="1:60" ht="15.75" customHeight="1" x14ac:dyDescent="0.35">
      <c r="A22" s="63">
        <v>21</v>
      </c>
      <c r="B22" s="64" t="s">
        <v>126</v>
      </c>
      <c r="C22" s="68"/>
      <c r="D22" s="65"/>
      <c r="E22" s="65"/>
      <c r="F22" s="65"/>
      <c r="G22" s="65"/>
      <c r="H22" s="65"/>
      <c r="I22" s="66">
        <v>0</v>
      </c>
      <c r="J22" s="65">
        <v>0.5</v>
      </c>
      <c r="K22" s="65">
        <v>2</v>
      </c>
      <c r="L22" s="65"/>
      <c r="M22" s="65"/>
      <c r="N22" s="65"/>
      <c r="O22" s="65"/>
      <c r="P22" s="66">
        <v>2.5</v>
      </c>
      <c r="Q22" s="65"/>
      <c r="R22" s="65"/>
      <c r="S22" s="65"/>
      <c r="T22" s="65"/>
      <c r="U22" s="65"/>
      <c r="V22" s="65"/>
      <c r="W22" s="66">
        <v>0</v>
      </c>
      <c r="X22" s="65">
        <v>0.5</v>
      </c>
      <c r="Y22" s="65">
        <v>2</v>
      </c>
      <c r="Z22" s="65"/>
      <c r="AA22" s="65"/>
      <c r="AB22" s="65"/>
      <c r="AC22" s="65"/>
      <c r="AD22" s="66">
        <v>2.5</v>
      </c>
      <c r="AE22" s="65">
        <v>0.5</v>
      </c>
      <c r="AF22" s="65">
        <v>3</v>
      </c>
      <c r="AG22" s="65"/>
      <c r="AH22" s="65"/>
      <c r="AI22" s="65"/>
      <c r="AJ22" s="65"/>
      <c r="AK22" s="66">
        <v>3.5</v>
      </c>
      <c r="AL22" s="65">
        <v>0.5</v>
      </c>
      <c r="AM22" s="65">
        <v>2</v>
      </c>
      <c r="AN22" s="65"/>
      <c r="AO22" s="65"/>
      <c r="AP22" s="65"/>
      <c r="AQ22" s="65"/>
      <c r="AR22" s="66">
        <v>2.5</v>
      </c>
      <c r="AS22" s="66">
        <v>6</v>
      </c>
      <c r="AT22" s="67">
        <v>0.5</v>
      </c>
      <c r="AU22" s="65">
        <v>3</v>
      </c>
      <c r="AV22" s="65">
        <v>1</v>
      </c>
      <c r="AW22" s="65"/>
      <c r="AX22" s="65"/>
      <c r="AY22" s="65">
        <v>2</v>
      </c>
      <c r="AZ22" s="61">
        <f t="shared" si="0"/>
        <v>6.5</v>
      </c>
      <c r="BA22" s="67"/>
      <c r="BB22" s="65"/>
      <c r="BC22" s="65"/>
      <c r="BD22" s="65"/>
      <c r="BE22" s="65"/>
      <c r="BF22" s="65"/>
      <c r="BG22" s="61">
        <f t="shared" si="1"/>
        <v>0</v>
      </c>
      <c r="BH22" s="60">
        <f t="shared" si="2"/>
        <v>17.5</v>
      </c>
    </row>
    <row r="23" spans="1:60" ht="15.75" customHeight="1" x14ac:dyDescent="0.35">
      <c r="A23" s="63">
        <v>22</v>
      </c>
      <c r="B23" s="64" t="s">
        <v>125</v>
      </c>
      <c r="C23" s="68"/>
      <c r="D23" s="65"/>
      <c r="E23" s="65"/>
      <c r="F23" s="65"/>
      <c r="G23" s="65"/>
      <c r="H23" s="65"/>
      <c r="I23" s="66">
        <v>0</v>
      </c>
      <c r="J23" s="65">
        <v>0.5</v>
      </c>
      <c r="K23" s="65">
        <v>2</v>
      </c>
      <c r="L23" s="65"/>
      <c r="M23" s="65"/>
      <c r="N23" s="65"/>
      <c r="O23" s="65"/>
      <c r="P23" s="66">
        <v>2.5</v>
      </c>
      <c r="Q23" s="65"/>
      <c r="R23" s="65"/>
      <c r="S23" s="65"/>
      <c r="T23" s="65"/>
      <c r="U23" s="65"/>
      <c r="V23" s="65"/>
      <c r="W23" s="66">
        <v>0</v>
      </c>
      <c r="X23" s="65">
        <v>0.5</v>
      </c>
      <c r="Y23" s="65">
        <v>2</v>
      </c>
      <c r="Z23" s="65"/>
      <c r="AA23" s="65"/>
      <c r="AB23" s="65"/>
      <c r="AC23" s="65"/>
      <c r="AD23" s="66">
        <v>2.5</v>
      </c>
      <c r="AE23" s="65">
        <v>0.5</v>
      </c>
      <c r="AF23" s="65">
        <v>0</v>
      </c>
      <c r="AG23" s="65"/>
      <c r="AH23" s="65"/>
      <c r="AI23" s="65"/>
      <c r="AJ23" s="65"/>
      <c r="AK23" s="66">
        <v>0.5</v>
      </c>
      <c r="AL23" s="65">
        <v>0.5</v>
      </c>
      <c r="AM23" s="65">
        <v>2</v>
      </c>
      <c r="AN23" s="65"/>
      <c r="AO23" s="65"/>
      <c r="AP23" s="65"/>
      <c r="AQ23" s="65"/>
      <c r="AR23" s="66">
        <v>2.5</v>
      </c>
      <c r="AS23" s="66">
        <v>3</v>
      </c>
      <c r="AT23" s="67">
        <v>0.5</v>
      </c>
      <c r="AU23" s="65">
        <v>3</v>
      </c>
      <c r="AV23" s="65">
        <v>1</v>
      </c>
      <c r="AW23" s="65"/>
      <c r="AX23" s="65"/>
      <c r="AY23" s="65">
        <v>2</v>
      </c>
      <c r="AZ23" s="61">
        <f t="shared" si="0"/>
        <v>6.5</v>
      </c>
      <c r="BA23" s="67"/>
      <c r="BB23" s="65"/>
      <c r="BC23" s="65"/>
      <c r="BD23" s="65"/>
      <c r="BE23" s="65"/>
      <c r="BF23" s="65"/>
      <c r="BG23" s="61">
        <f t="shared" si="1"/>
        <v>0</v>
      </c>
      <c r="BH23" s="60">
        <f t="shared" si="2"/>
        <v>14.5</v>
      </c>
    </row>
    <row r="24" spans="1:60" ht="15.75" customHeight="1" x14ac:dyDescent="0.35">
      <c r="A24" s="63">
        <v>23</v>
      </c>
      <c r="B24" s="64" t="s">
        <v>186</v>
      </c>
      <c r="C24" s="68"/>
      <c r="D24" s="65"/>
      <c r="E24" s="65"/>
      <c r="F24" s="65"/>
      <c r="G24" s="65"/>
      <c r="H24" s="65"/>
      <c r="I24" s="66">
        <v>0</v>
      </c>
      <c r="J24" s="65">
        <v>0.5</v>
      </c>
      <c r="K24" s="65">
        <v>2</v>
      </c>
      <c r="L24" s="65"/>
      <c r="M24" s="65"/>
      <c r="N24" s="65"/>
      <c r="O24" s="65"/>
      <c r="P24" s="66">
        <v>2.5</v>
      </c>
      <c r="Q24" s="65"/>
      <c r="R24" s="65"/>
      <c r="S24" s="65"/>
      <c r="T24" s="65"/>
      <c r="U24" s="65"/>
      <c r="V24" s="65"/>
      <c r="W24" s="66">
        <v>0</v>
      </c>
      <c r="X24" s="65"/>
      <c r="Y24" s="65"/>
      <c r="Z24" s="65"/>
      <c r="AA24" s="65"/>
      <c r="AB24" s="65"/>
      <c r="AC24" s="65"/>
      <c r="AD24" s="66">
        <v>0</v>
      </c>
      <c r="AE24" s="65"/>
      <c r="AF24" s="65"/>
      <c r="AG24" s="65"/>
      <c r="AH24" s="65"/>
      <c r="AI24" s="65"/>
      <c r="AJ24" s="65"/>
      <c r="AK24" s="66">
        <v>0</v>
      </c>
      <c r="AL24" s="65"/>
      <c r="AM24" s="65"/>
      <c r="AN24" s="65"/>
      <c r="AO24" s="65"/>
      <c r="AP24" s="65"/>
      <c r="AQ24" s="65"/>
      <c r="AR24" s="66">
        <v>0</v>
      </c>
      <c r="AS24" s="66">
        <v>0</v>
      </c>
      <c r="AT24" s="67">
        <v>0.5</v>
      </c>
      <c r="AU24" s="65">
        <v>1</v>
      </c>
      <c r="AV24" s="65"/>
      <c r="AW24" s="65"/>
      <c r="AX24" s="65"/>
      <c r="AY24" s="65"/>
      <c r="AZ24" s="61">
        <f t="shared" si="0"/>
        <v>1.5</v>
      </c>
      <c r="BA24" s="67"/>
      <c r="BB24" s="65"/>
      <c r="BC24" s="65"/>
      <c r="BD24" s="65"/>
      <c r="BE24" s="65"/>
      <c r="BF24" s="65"/>
      <c r="BG24" s="61">
        <f t="shared" si="1"/>
        <v>0</v>
      </c>
      <c r="BH24" s="60">
        <f t="shared" si="2"/>
        <v>4</v>
      </c>
    </row>
    <row r="25" spans="1:60" ht="15.75" customHeight="1" x14ac:dyDescent="0.35">
      <c r="A25" s="63">
        <v>24</v>
      </c>
      <c r="B25" s="64" t="s">
        <v>187</v>
      </c>
      <c r="C25" s="68"/>
      <c r="D25" s="65"/>
      <c r="E25" s="65"/>
      <c r="F25" s="65"/>
      <c r="G25" s="65"/>
      <c r="H25" s="65"/>
      <c r="I25" s="66">
        <v>0</v>
      </c>
      <c r="J25" s="65">
        <v>0.5</v>
      </c>
      <c r="K25" s="65">
        <v>0</v>
      </c>
      <c r="L25" s="65"/>
      <c r="M25" s="65"/>
      <c r="N25" s="65"/>
      <c r="O25" s="65"/>
      <c r="P25" s="66">
        <v>0.5</v>
      </c>
      <c r="Q25" s="65"/>
      <c r="R25" s="65"/>
      <c r="S25" s="65"/>
      <c r="T25" s="65"/>
      <c r="U25" s="65"/>
      <c r="V25" s="65"/>
      <c r="W25" s="66">
        <v>0</v>
      </c>
      <c r="X25" s="65"/>
      <c r="Y25" s="65"/>
      <c r="Z25" s="65"/>
      <c r="AA25" s="65"/>
      <c r="AB25" s="65"/>
      <c r="AC25" s="65"/>
      <c r="AD25" s="66">
        <v>0</v>
      </c>
      <c r="AE25" s="65"/>
      <c r="AF25" s="65"/>
      <c r="AG25" s="65"/>
      <c r="AH25" s="65"/>
      <c r="AI25" s="65"/>
      <c r="AJ25" s="65"/>
      <c r="AK25" s="66">
        <v>0</v>
      </c>
      <c r="AL25" s="65"/>
      <c r="AM25" s="65"/>
      <c r="AN25" s="65"/>
      <c r="AO25" s="65"/>
      <c r="AP25" s="65"/>
      <c r="AQ25" s="65"/>
      <c r="AR25" s="66">
        <v>0</v>
      </c>
      <c r="AS25" s="66">
        <v>0</v>
      </c>
      <c r="AT25" s="67"/>
      <c r="AU25" s="65"/>
      <c r="AV25" s="65"/>
      <c r="AW25" s="65"/>
      <c r="AX25" s="65"/>
      <c r="AY25" s="65"/>
      <c r="AZ25" s="61">
        <f t="shared" si="0"/>
        <v>0</v>
      </c>
      <c r="BA25" s="67"/>
      <c r="BB25" s="65"/>
      <c r="BC25" s="65"/>
      <c r="BD25" s="65"/>
      <c r="BE25" s="65"/>
      <c r="BF25" s="65"/>
      <c r="BG25" s="61">
        <f t="shared" si="1"/>
        <v>0</v>
      </c>
      <c r="BH25" s="60">
        <f t="shared" si="2"/>
        <v>0.5</v>
      </c>
    </row>
    <row r="26" spans="1:60" ht="15.75" customHeight="1" x14ac:dyDescent="0.35">
      <c r="A26" s="63">
        <v>25</v>
      </c>
      <c r="B26" s="64" t="s">
        <v>188</v>
      </c>
      <c r="C26" s="68"/>
      <c r="D26" s="65"/>
      <c r="E26" s="65"/>
      <c r="F26" s="65"/>
      <c r="G26" s="65"/>
      <c r="H26" s="65"/>
      <c r="I26" s="66">
        <v>0</v>
      </c>
      <c r="J26" s="65">
        <v>0.5</v>
      </c>
      <c r="K26" s="65">
        <v>2</v>
      </c>
      <c r="L26" s="65"/>
      <c r="M26" s="65"/>
      <c r="N26" s="65"/>
      <c r="O26" s="65"/>
      <c r="P26" s="66">
        <v>2.5</v>
      </c>
      <c r="Q26" s="65"/>
      <c r="R26" s="65"/>
      <c r="S26" s="65"/>
      <c r="T26" s="65"/>
      <c r="U26" s="65"/>
      <c r="V26" s="65"/>
      <c r="W26" s="66">
        <v>0</v>
      </c>
      <c r="X26" s="65">
        <v>0.5</v>
      </c>
      <c r="Y26" s="65">
        <v>2</v>
      </c>
      <c r="Z26" s="65"/>
      <c r="AA26" s="65"/>
      <c r="AB26" s="65"/>
      <c r="AC26" s="65"/>
      <c r="AD26" s="66">
        <v>2.5</v>
      </c>
      <c r="AE26" s="65">
        <v>0.5</v>
      </c>
      <c r="AF26" s="65">
        <v>3</v>
      </c>
      <c r="AG26" s="65">
        <v>1</v>
      </c>
      <c r="AH26" s="65">
        <v>1</v>
      </c>
      <c r="AI26" s="65">
        <v>0</v>
      </c>
      <c r="AJ26" s="65">
        <v>4</v>
      </c>
      <c r="AK26" s="66">
        <v>9.5</v>
      </c>
      <c r="AL26" s="65">
        <v>0.5</v>
      </c>
      <c r="AM26" s="65">
        <v>0</v>
      </c>
      <c r="AN26" s="65"/>
      <c r="AO26" s="65"/>
      <c r="AP26" s="65"/>
      <c r="AQ26" s="65"/>
      <c r="AR26" s="66">
        <v>0.5</v>
      </c>
      <c r="AS26" s="66">
        <v>10</v>
      </c>
      <c r="AT26" s="67">
        <v>0.5</v>
      </c>
      <c r="AU26" s="65">
        <v>2</v>
      </c>
      <c r="AV26" s="65"/>
      <c r="AW26" s="65"/>
      <c r="AX26" s="65"/>
      <c r="AY26" s="65"/>
      <c r="AZ26" s="61">
        <f t="shared" si="0"/>
        <v>2.5</v>
      </c>
      <c r="BA26" s="67"/>
      <c r="BB26" s="65"/>
      <c r="BC26" s="65"/>
      <c r="BD26" s="65"/>
      <c r="BE26" s="65"/>
      <c r="BF26" s="65"/>
      <c r="BG26" s="61">
        <f t="shared" si="1"/>
        <v>0</v>
      </c>
      <c r="BH26" s="60">
        <f t="shared" si="2"/>
        <v>17.5</v>
      </c>
    </row>
    <row r="27" spans="1:60" ht="15.75" customHeight="1" x14ac:dyDescent="0.35">
      <c r="A27" s="63">
        <v>26</v>
      </c>
      <c r="B27" s="64" t="s">
        <v>127</v>
      </c>
      <c r="C27" s="68"/>
      <c r="D27" s="65"/>
      <c r="E27" s="65"/>
      <c r="F27" s="65"/>
      <c r="G27" s="65"/>
      <c r="H27" s="65"/>
      <c r="I27" s="66">
        <v>0</v>
      </c>
      <c r="J27" s="65">
        <v>0.5</v>
      </c>
      <c r="K27" s="65">
        <v>2</v>
      </c>
      <c r="L27" s="65"/>
      <c r="M27" s="65"/>
      <c r="N27" s="65"/>
      <c r="O27" s="65"/>
      <c r="P27" s="66">
        <v>2.5</v>
      </c>
      <c r="Q27" s="65"/>
      <c r="R27" s="65"/>
      <c r="S27" s="65"/>
      <c r="T27" s="65"/>
      <c r="U27" s="65"/>
      <c r="V27" s="65"/>
      <c r="W27" s="66">
        <v>0</v>
      </c>
      <c r="X27" s="65">
        <v>0.5</v>
      </c>
      <c r="Y27" s="65">
        <v>2</v>
      </c>
      <c r="Z27" s="65"/>
      <c r="AA27" s="65"/>
      <c r="AB27" s="65"/>
      <c r="AC27" s="65"/>
      <c r="AD27" s="66">
        <v>2.5</v>
      </c>
      <c r="AE27" s="65">
        <v>0.5</v>
      </c>
      <c r="AF27" s="65">
        <v>2</v>
      </c>
      <c r="AG27" s="65">
        <v>1</v>
      </c>
      <c r="AH27" s="65">
        <v>1</v>
      </c>
      <c r="AI27" s="65">
        <v>0</v>
      </c>
      <c r="AJ27" s="65">
        <v>3</v>
      </c>
      <c r="AK27" s="66">
        <v>7.5</v>
      </c>
      <c r="AL27" s="65">
        <v>0.5</v>
      </c>
      <c r="AM27" s="65">
        <v>3</v>
      </c>
      <c r="AN27" s="65">
        <v>1</v>
      </c>
      <c r="AO27" s="65">
        <v>0</v>
      </c>
      <c r="AP27" s="65">
        <v>0</v>
      </c>
      <c r="AQ27" s="65">
        <v>0</v>
      </c>
      <c r="AR27" s="66">
        <v>4.5</v>
      </c>
      <c r="AS27" s="66">
        <v>12</v>
      </c>
      <c r="AT27" s="67">
        <v>0.5</v>
      </c>
      <c r="AU27" s="65">
        <v>2</v>
      </c>
      <c r="AV27" s="65"/>
      <c r="AW27" s="65"/>
      <c r="AX27" s="65"/>
      <c r="AY27" s="65"/>
      <c r="AZ27" s="61">
        <f t="shared" si="0"/>
        <v>2.5</v>
      </c>
      <c r="BA27" s="67"/>
      <c r="BB27" s="65"/>
      <c r="BC27" s="65"/>
      <c r="BD27" s="65"/>
      <c r="BE27" s="65"/>
      <c r="BF27" s="65"/>
      <c r="BG27" s="61">
        <f t="shared" si="1"/>
        <v>0</v>
      </c>
      <c r="BH27" s="60">
        <f t="shared" si="2"/>
        <v>19.5</v>
      </c>
    </row>
    <row r="28" spans="1:60" ht="15.75" customHeight="1" x14ac:dyDescent="0.35">
      <c r="A28" s="63">
        <v>27</v>
      </c>
      <c r="B28" s="64" t="s">
        <v>141</v>
      </c>
      <c r="C28" s="68"/>
      <c r="D28" s="65"/>
      <c r="E28" s="65"/>
      <c r="F28" s="65"/>
      <c r="G28" s="65"/>
      <c r="H28" s="65"/>
      <c r="I28" s="66">
        <v>0</v>
      </c>
      <c r="J28" s="65">
        <v>0.5</v>
      </c>
      <c r="K28" s="65">
        <v>2</v>
      </c>
      <c r="L28" s="65"/>
      <c r="M28" s="65"/>
      <c r="N28" s="65"/>
      <c r="O28" s="65"/>
      <c r="P28" s="66">
        <v>2.5</v>
      </c>
      <c r="Q28" s="65"/>
      <c r="R28" s="65"/>
      <c r="S28" s="65"/>
      <c r="T28" s="65"/>
      <c r="U28" s="65"/>
      <c r="V28" s="65"/>
      <c r="W28" s="66">
        <v>0</v>
      </c>
      <c r="X28" s="65">
        <v>0.5</v>
      </c>
      <c r="Y28" s="65">
        <v>2</v>
      </c>
      <c r="Z28" s="65"/>
      <c r="AA28" s="65"/>
      <c r="AB28" s="65"/>
      <c r="AC28" s="65"/>
      <c r="AD28" s="66">
        <v>2.5</v>
      </c>
      <c r="AE28" s="65">
        <v>0.5</v>
      </c>
      <c r="AF28" s="65">
        <v>1.5</v>
      </c>
      <c r="AG28" s="65"/>
      <c r="AH28" s="65"/>
      <c r="AI28" s="65"/>
      <c r="AJ28" s="65"/>
      <c r="AK28" s="66">
        <v>2</v>
      </c>
      <c r="AL28" s="65">
        <v>0.5</v>
      </c>
      <c r="AM28" s="65">
        <v>3</v>
      </c>
      <c r="AN28" s="65">
        <v>1</v>
      </c>
      <c r="AO28" s="65">
        <v>0</v>
      </c>
      <c r="AP28" s="65">
        <v>0</v>
      </c>
      <c r="AQ28" s="65">
        <v>0</v>
      </c>
      <c r="AR28" s="66">
        <v>4.5</v>
      </c>
      <c r="AS28" s="66">
        <v>6.5</v>
      </c>
      <c r="AT28" s="67">
        <v>0.5</v>
      </c>
      <c r="AU28" s="65">
        <v>2</v>
      </c>
      <c r="AV28" s="65"/>
      <c r="AW28" s="65"/>
      <c r="AX28" s="65"/>
      <c r="AY28" s="65"/>
      <c r="AZ28" s="61">
        <f t="shared" si="0"/>
        <v>2.5</v>
      </c>
      <c r="BA28" s="67"/>
      <c r="BB28" s="65"/>
      <c r="BC28" s="65"/>
      <c r="BD28" s="65"/>
      <c r="BE28" s="65"/>
      <c r="BF28" s="65"/>
      <c r="BG28" s="61">
        <f t="shared" si="1"/>
        <v>0</v>
      </c>
      <c r="BH28" s="60">
        <f t="shared" si="2"/>
        <v>14</v>
      </c>
    </row>
    <row r="29" spans="1:60" ht="15.75" customHeight="1" x14ac:dyDescent="0.35">
      <c r="A29" s="63">
        <v>28</v>
      </c>
      <c r="B29" s="64" t="s">
        <v>142</v>
      </c>
      <c r="C29" s="68"/>
      <c r="D29" s="65"/>
      <c r="E29" s="65"/>
      <c r="F29" s="65"/>
      <c r="G29" s="65"/>
      <c r="H29" s="65"/>
      <c r="I29" s="66">
        <v>0</v>
      </c>
      <c r="J29" s="65">
        <v>0.5</v>
      </c>
      <c r="K29" s="65">
        <v>0</v>
      </c>
      <c r="L29" s="65"/>
      <c r="M29" s="65"/>
      <c r="N29" s="65"/>
      <c r="O29" s="65"/>
      <c r="P29" s="66">
        <v>0.5</v>
      </c>
      <c r="Q29" s="65"/>
      <c r="R29" s="65"/>
      <c r="S29" s="65"/>
      <c r="T29" s="65"/>
      <c r="U29" s="65"/>
      <c r="V29" s="65"/>
      <c r="W29" s="66">
        <v>0</v>
      </c>
      <c r="X29" s="65">
        <v>0.5</v>
      </c>
      <c r="Y29" s="65"/>
      <c r="Z29" s="65"/>
      <c r="AA29" s="65"/>
      <c r="AB29" s="65"/>
      <c r="AC29" s="65"/>
      <c r="AD29" s="66">
        <v>0.5</v>
      </c>
      <c r="AE29" s="65">
        <v>0.5</v>
      </c>
      <c r="AF29" s="65">
        <v>0</v>
      </c>
      <c r="AG29" s="65"/>
      <c r="AH29" s="65"/>
      <c r="AI29" s="65"/>
      <c r="AJ29" s="65"/>
      <c r="AK29" s="66">
        <v>0.5</v>
      </c>
      <c r="AL29" s="65">
        <v>0.5</v>
      </c>
      <c r="AM29" s="65">
        <v>1</v>
      </c>
      <c r="AN29" s="65"/>
      <c r="AO29" s="65"/>
      <c r="AP29" s="65"/>
      <c r="AQ29" s="65"/>
      <c r="AR29" s="66">
        <v>1.5</v>
      </c>
      <c r="AS29" s="66">
        <v>2</v>
      </c>
      <c r="AT29" s="67">
        <v>0.5</v>
      </c>
      <c r="AU29" s="65">
        <v>3</v>
      </c>
      <c r="AV29" s="65"/>
      <c r="AW29" s="65"/>
      <c r="AX29" s="65"/>
      <c r="AY29" s="65"/>
      <c r="AZ29" s="61">
        <f t="shared" si="0"/>
        <v>3.5</v>
      </c>
      <c r="BA29" s="67"/>
      <c r="BB29" s="65"/>
      <c r="BC29" s="65"/>
      <c r="BD29" s="65"/>
      <c r="BE29" s="65"/>
      <c r="BF29" s="65"/>
      <c r="BG29" s="61">
        <f t="shared" si="1"/>
        <v>0</v>
      </c>
      <c r="BH29" s="60">
        <f t="shared" si="2"/>
        <v>6.5</v>
      </c>
    </row>
    <row r="30" spans="1:60" ht="15.75" customHeight="1" x14ac:dyDescent="0.35">
      <c r="A30" s="63">
        <v>29</v>
      </c>
      <c r="B30" s="64" t="s">
        <v>153</v>
      </c>
      <c r="C30" s="68"/>
      <c r="D30" s="65"/>
      <c r="E30" s="65"/>
      <c r="F30" s="65"/>
      <c r="G30" s="65"/>
      <c r="H30" s="65"/>
      <c r="I30" s="66">
        <v>0</v>
      </c>
      <c r="J30" s="65">
        <v>0.5</v>
      </c>
      <c r="K30" s="65">
        <v>2</v>
      </c>
      <c r="L30" s="65"/>
      <c r="M30" s="65"/>
      <c r="N30" s="65"/>
      <c r="O30" s="65"/>
      <c r="P30" s="66">
        <v>2.5</v>
      </c>
      <c r="Q30" s="65">
        <v>0.5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6">
        <v>0.5</v>
      </c>
      <c r="X30" s="65"/>
      <c r="Y30" s="65"/>
      <c r="Z30" s="65"/>
      <c r="AA30" s="65"/>
      <c r="AB30" s="65"/>
      <c r="AC30" s="65"/>
      <c r="AD30" s="66">
        <v>0</v>
      </c>
      <c r="AE30" s="65"/>
      <c r="AF30" s="65"/>
      <c r="AG30" s="65"/>
      <c r="AH30" s="65"/>
      <c r="AI30" s="65"/>
      <c r="AJ30" s="65"/>
      <c r="AK30" s="66">
        <v>0</v>
      </c>
      <c r="AL30" s="65"/>
      <c r="AM30" s="65"/>
      <c r="AN30" s="65"/>
      <c r="AO30" s="65"/>
      <c r="AP30" s="65"/>
      <c r="AQ30" s="65"/>
      <c r="AR30" s="66">
        <v>0</v>
      </c>
      <c r="AS30" s="66">
        <v>0</v>
      </c>
      <c r="AT30" s="67">
        <v>0.5</v>
      </c>
      <c r="AU30" s="65">
        <v>1</v>
      </c>
      <c r="AV30" s="65"/>
      <c r="AW30" s="65"/>
      <c r="AX30" s="65"/>
      <c r="AY30" s="65"/>
      <c r="AZ30" s="61">
        <f t="shared" si="0"/>
        <v>1.5</v>
      </c>
      <c r="BA30" s="67"/>
      <c r="BB30" s="65"/>
      <c r="BC30" s="65"/>
      <c r="BD30" s="65"/>
      <c r="BE30" s="65"/>
      <c r="BF30" s="65"/>
      <c r="BG30" s="61">
        <f t="shared" si="1"/>
        <v>0</v>
      </c>
      <c r="BH30" s="60">
        <f t="shared" si="2"/>
        <v>4.5</v>
      </c>
    </row>
    <row r="31" spans="1:60" ht="15.75" customHeight="1" x14ac:dyDescent="0.35">
      <c r="A31" s="63">
        <v>30</v>
      </c>
      <c r="B31" s="64" t="s">
        <v>189</v>
      </c>
      <c r="C31" s="68"/>
      <c r="D31" s="65"/>
      <c r="E31" s="65"/>
      <c r="F31" s="65"/>
      <c r="G31" s="65"/>
      <c r="H31" s="65"/>
      <c r="I31" s="66">
        <v>0</v>
      </c>
      <c r="J31" s="65"/>
      <c r="K31" s="65"/>
      <c r="L31" s="65"/>
      <c r="M31" s="65"/>
      <c r="N31" s="65"/>
      <c r="O31" s="65"/>
      <c r="P31" s="66">
        <v>0</v>
      </c>
      <c r="Q31" s="65">
        <v>0.5</v>
      </c>
      <c r="R31" s="65">
        <v>2.5</v>
      </c>
      <c r="S31" s="65"/>
      <c r="T31" s="65"/>
      <c r="U31" s="65"/>
      <c r="V31" s="65"/>
      <c r="W31" s="66">
        <v>3</v>
      </c>
      <c r="X31" s="65">
        <v>0.5</v>
      </c>
      <c r="Y31" s="65">
        <v>4</v>
      </c>
      <c r="Z31" s="65">
        <v>1</v>
      </c>
      <c r="AA31" s="65"/>
      <c r="AB31" s="65"/>
      <c r="AC31" s="65">
        <v>4</v>
      </c>
      <c r="AD31" s="66">
        <v>9.5</v>
      </c>
      <c r="AE31" s="65">
        <v>0.5</v>
      </c>
      <c r="AF31" s="65">
        <v>2.5</v>
      </c>
      <c r="AG31" s="65">
        <v>1</v>
      </c>
      <c r="AH31" s="65">
        <v>0</v>
      </c>
      <c r="AI31" s="65">
        <v>0</v>
      </c>
      <c r="AJ31" s="65">
        <v>0</v>
      </c>
      <c r="AK31" s="66">
        <v>4</v>
      </c>
      <c r="AL31" s="65">
        <v>0.5</v>
      </c>
      <c r="AM31" s="65">
        <v>2</v>
      </c>
      <c r="AN31" s="65"/>
      <c r="AO31" s="65"/>
      <c r="AP31" s="65"/>
      <c r="AQ31" s="65"/>
      <c r="AR31" s="66">
        <v>2.5</v>
      </c>
      <c r="AS31" s="66">
        <v>6.5</v>
      </c>
      <c r="AT31" s="67">
        <v>0.5</v>
      </c>
      <c r="AU31" s="65">
        <v>2</v>
      </c>
      <c r="AV31" s="65"/>
      <c r="AW31" s="65"/>
      <c r="AX31" s="65"/>
      <c r="AY31" s="65"/>
      <c r="AZ31" s="61">
        <f t="shared" si="0"/>
        <v>2.5</v>
      </c>
      <c r="BA31" s="67">
        <v>0.5</v>
      </c>
      <c r="BB31" s="65">
        <v>4</v>
      </c>
      <c r="BC31" s="65"/>
      <c r="BD31" s="65"/>
      <c r="BE31" s="65"/>
      <c r="BF31" s="65"/>
      <c r="BG31" s="61">
        <f t="shared" si="1"/>
        <v>4.5</v>
      </c>
      <c r="BH31" s="60">
        <f t="shared" si="2"/>
        <v>26</v>
      </c>
    </row>
    <row r="32" spans="1:60" ht="15.75" customHeight="1" x14ac:dyDescent="0.35">
      <c r="A32" s="63">
        <v>31</v>
      </c>
      <c r="B32" s="64" t="s">
        <v>16</v>
      </c>
      <c r="C32" s="68"/>
      <c r="D32" s="65"/>
      <c r="E32" s="65"/>
      <c r="F32" s="65"/>
      <c r="G32" s="65"/>
      <c r="H32" s="65"/>
      <c r="I32" s="66">
        <v>0</v>
      </c>
      <c r="J32" s="65"/>
      <c r="K32" s="65"/>
      <c r="L32" s="65"/>
      <c r="M32" s="65"/>
      <c r="N32" s="65"/>
      <c r="O32" s="65"/>
      <c r="P32" s="66">
        <v>0</v>
      </c>
      <c r="Q32" s="65">
        <v>0.5</v>
      </c>
      <c r="R32" s="65">
        <v>1</v>
      </c>
      <c r="S32" s="65"/>
      <c r="T32" s="65"/>
      <c r="U32" s="65"/>
      <c r="V32" s="65"/>
      <c r="W32" s="66">
        <v>1.5</v>
      </c>
      <c r="X32" s="65">
        <v>0.5</v>
      </c>
      <c r="Y32" s="65">
        <v>1</v>
      </c>
      <c r="Z32" s="65">
        <v>0</v>
      </c>
      <c r="AA32" s="65">
        <v>0</v>
      </c>
      <c r="AB32" s="65">
        <v>0</v>
      </c>
      <c r="AC32" s="65">
        <v>0</v>
      </c>
      <c r="AD32" s="66">
        <v>1.5</v>
      </c>
      <c r="AE32" s="65"/>
      <c r="AF32" s="65"/>
      <c r="AG32" s="65"/>
      <c r="AH32" s="65"/>
      <c r="AI32" s="65"/>
      <c r="AJ32" s="65"/>
      <c r="AK32" s="66">
        <v>0</v>
      </c>
      <c r="AL32" s="65"/>
      <c r="AM32" s="65"/>
      <c r="AN32" s="65"/>
      <c r="AO32" s="65"/>
      <c r="AP32" s="65"/>
      <c r="AQ32" s="65"/>
      <c r="AR32" s="66">
        <v>0</v>
      </c>
      <c r="AS32" s="66">
        <v>0</v>
      </c>
      <c r="AT32" s="67">
        <v>0.5</v>
      </c>
      <c r="AU32" s="65">
        <v>2</v>
      </c>
      <c r="AV32" s="65"/>
      <c r="AW32" s="65"/>
      <c r="AX32" s="65"/>
      <c r="AY32" s="65"/>
      <c r="AZ32" s="61">
        <f t="shared" si="0"/>
        <v>2.5</v>
      </c>
      <c r="BA32" s="67">
        <v>0.5</v>
      </c>
      <c r="BB32" s="65">
        <v>1.5</v>
      </c>
      <c r="BC32" s="65"/>
      <c r="BD32" s="65"/>
      <c r="BE32" s="65"/>
      <c r="BF32" s="65"/>
      <c r="BG32" s="61">
        <f t="shared" si="1"/>
        <v>2</v>
      </c>
      <c r="BH32" s="60">
        <f t="shared" si="2"/>
        <v>7.5</v>
      </c>
    </row>
    <row r="33" spans="1:60" ht="15.75" customHeight="1" x14ac:dyDescent="0.35">
      <c r="A33" s="63">
        <v>32</v>
      </c>
      <c r="B33" s="64" t="s">
        <v>190</v>
      </c>
      <c r="C33" s="69"/>
      <c r="D33" s="70"/>
      <c r="E33" s="70"/>
      <c r="F33" s="70"/>
      <c r="G33" s="70"/>
      <c r="H33" s="70"/>
      <c r="I33" s="66">
        <v>0</v>
      </c>
      <c r="J33" s="65"/>
      <c r="K33" s="65"/>
      <c r="L33" s="65"/>
      <c r="M33" s="65"/>
      <c r="N33" s="65"/>
      <c r="O33" s="65"/>
      <c r="P33" s="66">
        <v>0</v>
      </c>
      <c r="Q33" s="65">
        <v>0.5</v>
      </c>
      <c r="R33" s="65">
        <v>1</v>
      </c>
      <c r="S33" s="65"/>
      <c r="T33" s="65"/>
      <c r="U33" s="65"/>
      <c r="V33" s="65"/>
      <c r="W33" s="66">
        <v>1.5</v>
      </c>
      <c r="X33" s="65"/>
      <c r="Y33" s="65"/>
      <c r="Z33" s="65"/>
      <c r="AA33" s="65"/>
      <c r="AB33" s="65"/>
      <c r="AC33" s="65"/>
      <c r="AD33" s="66">
        <v>0</v>
      </c>
      <c r="AE33" s="65"/>
      <c r="AF33" s="65"/>
      <c r="AG33" s="65"/>
      <c r="AH33" s="65"/>
      <c r="AI33" s="65"/>
      <c r="AJ33" s="65"/>
      <c r="AK33" s="66">
        <v>0</v>
      </c>
      <c r="AL33" s="65"/>
      <c r="AM33" s="65"/>
      <c r="AN33" s="65"/>
      <c r="AO33" s="65"/>
      <c r="AP33" s="65"/>
      <c r="AQ33" s="65"/>
      <c r="AR33" s="66">
        <v>0</v>
      </c>
      <c r="AS33" s="66">
        <v>0</v>
      </c>
      <c r="AT33" s="67"/>
      <c r="AU33" s="65"/>
      <c r="AV33" s="65"/>
      <c r="AW33" s="65"/>
      <c r="AX33" s="65"/>
      <c r="AY33" s="65"/>
      <c r="AZ33" s="61">
        <f t="shared" si="0"/>
        <v>0</v>
      </c>
      <c r="BA33" s="67"/>
      <c r="BB33" s="65"/>
      <c r="BC33" s="65"/>
      <c r="BD33" s="65"/>
      <c r="BE33" s="65"/>
      <c r="BF33" s="65"/>
      <c r="BG33" s="61">
        <f t="shared" si="1"/>
        <v>0</v>
      </c>
      <c r="BH33" s="60">
        <f t="shared" si="2"/>
        <v>1.5</v>
      </c>
    </row>
    <row r="34" spans="1:60" ht="15.75" customHeight="1" x14ac:dyDescent="0.35">
      <c r="A34" s="63">
        <v>33</v>
      </c>
      <c r="B34" s="7" t="s">
        <v>191</v>
      </c>
      <c r="C34" s="71"/>
      <c r="D34" s="72"/>
      <c r="E34" s="72"/>
      <c r="F34" s="72"/>
      <c r="G34" s="72"/>
      <c r="H34" s="72"/>
      <c r="I34" s="66">
        <v>0</v>
      </c>
      <c r="J34" s="65"/>
      <c r="K34" s="65"/>
      <c r="L34" s="65"/>
      <c r="M34" s="65"/>
      <c r="N34" s="65"/>
      <c r="O34" s="65"/>
      <c r="P34" s="66">
        <v>0</v>
      </c>
      <c r="Q34" s="65"/>
      <c r="R34" s="65"/>
      <c r="S34" s="65"/>
      <c r="T34" s="65"/>
      <c r="U34" s="65"/>
      <c r="V34" s="65"/>
      <c r="W34" s="66">
        <v>0</v>
      </c>
      <c r="X34" s="65">
        <v>0.5</v>
      </c>
      <c r="Y34" s="65">
        <v>2</v>
      </c>
      <c r="Z34" s="65"/>
      <c r="AA34" s="65"/>
      <c r="AB34" s="65"/>
      <c r="AC34" s="65"/>
      <c r="AD34" s="66">
        <v>2.5</v>
      </c>
      <c r="AE34" s="65"/>
      <c r="AF34" s="65"/>
      <c r="AG34" s="65"/>
      <c r="AH34" s="65"/>
      <c r="AI34" s="65"/>
      <c r="AJ34" s="65"/>
      <c r="AK34" s="66">
        <v>0</v>
      </c>
      <c r="AL34" s="65"/>
      <c r="AM34" s="65"/>
      <c r="AN34" s="65"/>
      <c r="AO34" s="65"/>
      <c r="AP34" s="65"/>
      <c r="AQ34" s="65"/>
      <c r="AR34" s="66">
        <v>0</v>
      </c>
      <c r="AS34" s="66">
        <v>0</v>
      </c>
      <c r="AT34" s="67">
        <v>0.5</v>
      </c>
      <c r="AU34" s="65">
        <v>3</v>
      </c>
      <c r="AV34" s="65">
        <v>1</v>
      </c>
      <c r="AW34" s="65"/>
      <c r="AX34" s="65"/>
      <c r="AY34" s="65">
        <v>2</v>
      </c>
      <c r="AZ34" s="61">
        <f t="shared" si="0"/>
        <v>6.5</v>
      </c>
      <c r="BA34" s="67"/>
      <c r="BB34" s="65"/>
      <c r="BC34" s="65"/>
      <c r="BD34" s="65"/>
      <c r="BE34" s="65"/>
      <c r="BF34" s="65"/>
      <c r="BG34" s="61">
        <f t="shared" si="1"/>
        <v>0</v>
      </c>
      <c r="BH34" s="60">
        <f t="shared" si="2"/>
        <v>9</v>
      </c>
    </row>
    <row r="35" spans="1:60" ht="15.75" customHeight="1" x14ac:dyDescent="0.35">
      <c r="A35" s="63">
        <v>34</v>
      </c>
      <c r="B35" s="59" t="s">
        <v>192</v>
      </c>
      <c r="C35" s="73"/>
      <c r="D35" s="73"/>
      <c r="E35" s="73"/>
      <c r="F35" s="73"/>
      <c r="G35" s="73"/>
      <c r="H35" s="73"/>
      <c r="I35" s="66">
        <v>0</v>
      </c>
      <c r="J35" s="64"/>
      <c r="K35" s="64"/>
      <c r="L35" s="64"/>
      <c r="M35" s="64"/>
      <c r="N35" s="64"/>
      <c r="O35" s="64"/>
      <c r="P35" s="66">
        <v>0</v>
      </c>
      <c r="Q35" s="64"/>
      <c r="R35" s="64"/>
      <c r="S35" s="64"/>
      <c r="T35" s="64"/>
      <c r="U35" s="64"/>
      <c r="V35" s="64"/>
      <c r="W35" s="66">
        <v>0</v>
      </c>
      <c r="X35" s="65">
        <v>0.5</v>
      </c>
      <c r="Y35" s="65">
        <v>2</v>
      </c>
      <c r="Z35" s="65">
        <v>1</v>
      </c>
      <c r="AA35" s="65"/>
      <c r="AB35" s="65"/>
      <c r="AC35" s="65">
        <v>3</v>
      </c>
      <c r="AD35" s="66">
        <v>6.5</v>
      </c>
      <c r="AE35" s="65"/>
      <c r="AF35" s="65"/>
      <c r="AG35" s="65"/>
      <c r="AH35" s="65"/>
      <c r="AI35" s="65"/>
      <c r="AJ35" s="65"/>
      <c r="AK35" s="66">
        <v>0</v>
      </c>
      <c r="AL35" s="65"/>
      <c r="AM35" s="65"/>
      <c r="AN35" s="65"/>
      <c r="AO35" s="65"/>
      <c r="AP35" s="65"/>
      <c r="AQ35" s="65"/>
      <c r="AR35" s="66">
        <v>0</v>
      </c>
      <c r="AS35" s="66">
        <v>0</v>
      </c>
      <c r="AT35" s="67"/>
      <c r="AU35" s="65"/>
      <c r="AV35" s="65"/>
      <c r="AW35" s="65"/>
      <c r="AX35" s="65"/>
      <c r="AY35" s="65"/>
      <c r="AZ35" s="61">
        <f t="shared" si="0"/>
        <v>0</v>
      </c>
      <c r="BA35" s="67">
        <v>0.5</v>
      </c>
      <c r="BB35" s="65">
        <v>0</v>
      </c>
      <c r="BC35" s="65">
        <v>0</v>
      </c>
      <c r="BD35" s="65">
        <v>0</v>
      </c>
      <c r="BE35" s="65">
        <v>0</v>
      </c>
      <c r="BF35" s="65">
        <v>0</v>
      </c>
      <c r="BG35" s="61">
        <f t="shared" si="1"/>
        <v>0.5</v>
      </c>
      <c r="BH35" s="60">
        <f t="shared" si="2"/>
        <v>7</v>
      </c>
    </row>
    <row r="36" spans="1:60" ht="15.75" customHeight="1" x14ac:dyDescent="0.35">
      <c r="A36" s="63">
        <v>35</v>
      </c>
      <c r="B36" s="64" t="s">
        <v>193</v>
      </c>
      <c r="C36" s="71"/>
      <c r="D36" s="72"/>
      <c r="E36" s="72"/>
      <c r="F36" s="72"/>
      <c r="G36" s="72"/>
      <c r="H36" s="72"/>
      <c r="I36" s="66">
        <v>0</v>
      </c>
      <c r="J36" s="65">
        <v>0.5</v>
      </c>
      <c r="K36" s="65"/>
      <c r="L36" s="65"/>
      <c r="M36" s="65"/>
      <c r="N36" s="65"/>
      <c r="O36" s="65"/>
      <c r="P36" s="66">
        <v>0.5</v>
      </c>
      <c r="Q36" s="68"/>
      <c r="R36" s="68"/>
      <c r="S36" s="68"/>
      <c r="T36" s="68"/>
      <c r="U36" s="68"/>
      <c r="V36" s="68"/>
      <c r="W36" s="66">
        <v>0</v>
      </c>
      <c r="X36" s="65">
        <v>0.5</v>
      </c>
      <c r="Y36" s="65"/>
      <c r="Z36" s="65"/>
      <c r="AA36" s="65"/>
      <c r="AB36" s="65"/>
      <c r="AC36" s="65"/>
      <c r="AD36" s="66">
        <v>0.5</v>
      </c>
      <c r="AE36" s="65">
        <v>0.5</v>
      </c>
      <c r="AF36" s="65">
        <v>1.5</v>
      </c>
      <c r="AG36" s="65"/>
      <c r="AH36" s="65"/>
      <c r="AI36" s="65"/>
      <c r="AJ36" s="65"/>
      <c r="AK36" s="66">
        <v>2</v>
      </c>
      <c r="AL36" s="65">
        <v>0.5</v>
      </c>
      <c r="AM36" s="65">
        <v>1</v>
      </c>
      <c r="AN36" s="65"/>
      <c r="AO36" s="65"/>
      <c r="AP36" s="65"/>
      <c r="AQ36" s="65"/>
      <c r="AR36" s="66">
        <v>1.5</v>
      </c>
      <c r="AS36" s="66">
        <v>3.5</v>
      </c>
      <c r="AT36" s="67">
        <v>0.5</v>
      </c>
      <c r="AU36" s="65">
        <v>2.5</v>
      </c>
      <c r="AV36" s="65"/>
      <c r="AW36" s="65"/>
      <c r="AX36" s="65"/>
      <c r="AY36" s="65"/>
      <c r="AZ36" s="61">
        <f t="shared" si="0"/>
        <v>3</v>
      </c>
      <c r="BA36" s="67"/>
      <c r="BB36" s="65"/>
      <c r="BC36" s="65"/>
      <c r="BD36" s="65"/>
      <c r="BE36" s="65"/>
      <c r="BF36" s="65"/>
      <c r="BG36" s="61">
        <f t="shared" si="1"/>
        <v>0</v>
      </c>
      <c r="BH36" s="60">
        <f t="shared" si="2"/>
        <v>7.5</v>
      </c>
    </row>
    <row r="37" spans="1:60" ht="15.75" customHeight="1" x14ac:dyDescent="0.35">
      <c r="A37" s="63">
        <v>36</v>
      </c>
      <c r="B37" s="64" t="s">
        <v>133</v>
      </c>
      <c r="C37" s="71"/>
      <c r="D37" s="72"/>
      <c r="E37" s="72"/>
      <c r="F37" s="72"/>
      <c r="G37" s="72"/>
      <c r="H37" s="72"/>
      <c r="I37" s="66">
        <v>0</v>
      </c>
      <c r="J37" s="65"/>
      <c r="K37" s="65"/>
      <c r="L37" s="65"/>
      <c r="M37" s="65"/>
      <c r="N37" s="65"/>
      <c r="O37" s="65"/>
      <c r="P37" s="66">
        <v>0</v>
      </c>
      <c r="Q37" s="68"/>
      <c r="R37" s="68"/>
      <c r="S37" s="68"/>
      <c r="T37" s="68"/>
      <c r="U37" s="68"/>
      <c r="V37" s="68"/>
      <c r="W37" s="66">
        <v>0</v>
      </c>
      <c r="X37" s="65">
        <v>0.5</v>
      </c>
      <c r="Y37" s="65">
        <v>2</v>
      </c>
      <c r="Z37" s="65">
        <v>1</v>
      </c>
      <c r="AA37" s="65"/>
      <c r="AB37" s="65"/>
      <c r="AC37" s="65">
        <v>2</v>
      </c>
      <c r="AD37" s="66">
        <v>5.5</v>
      </c>
      <c r="AE37" s="65"/>
      <c r="AF37" s="65"/>
      <c r="AG37" s="65"/>
      <c r="AH37" s="65"/>
      <c r="AI37" s="65"/>
      <c r="AJ37" s="65"/>
      <c r="AK37" s="66">
        <v>0</v>
      </c>
      <c r="AL37" s="65"/>
      <c r="AM37" s="65"/>
      <c r="AN37" s="65"/>
      <c r="AO37" s="65"/>
      <c r="AP37" s="65"/>
      <c r="AQ37" s="65"/>
      <c r="AR37" s="66">
        <v>0</v>
      </c>
      <c r="AS37" s="66">
        <v>0</v>
      </c>
      <c r="AT37" s="67"/>
      <c r="AU37" s="65"/>
      <c r="AV37" s="65"/>
      <c r="AW37" s="65"/>
      <c r="AX37" s="65"/>
      <c r="AY37" s="65"/>
      <c r="AZ37" s="61">
        <f t="shared" si="0"/>
        <v>0</v>
      </c>
      <c r="BA37" s="67"/>
      <c r="BB37" s="65"/>
      <c r="BC37" s="65"/>
      <c r="BD37" s="65"/>
      <c r="BE37" s="65"/>
      <c r="BF37" s="65"/>
      <c r="BG37" s="61">
        <f t="shared" si="1"/>
        <v>0</v>
      </c>
      <c r="BH37" s="60">
        <f t="shared" si="2"/>
        <v>5.5</v>
      </c>
    </row>
    <row r="38" spans="1:60" ht="15.75" customHeight="1" x14ac:dyDescent="0.35">
      <c r="A38" s="63">
        <v>37</v>
      </c>
      <c r="B38" s="64" t="s">
        <v>194</v>
      </c>
      <c r="C38" s="71"/>
      <c r="D38" s="72"/>
      <c r="E38" s="72"/>
      <c r="F38" s="72"/>
      <c r="G38" s="72"/>
      <c r="H38" s="72"/>
      <c r="I38" s="66">
        <v>0</v>
      </c>
      <c r="J38" s="65"/>
      <c r="K38" s="65"/>
      <c r="L38" s="65"/>
      <c r="M38" s="65"/>
      <c r="N38" s="65"/>
      <c r="O38" s="65"/>
      <c r="P38" s="66">
        <v>0</v>
      </c>
      <c r="Q38" s="68"/>
      <c r="R38" s="68"/>
      <c r="S38" s="68"/>
      <c r="T38" s="68"/>
      <c r="U38" s="68"/>
      <c r="V38" s="68"/>
      <c r="W38" s="66">
        <v>0</v>
      </c>
      <c r="X38" s="65">
        <v>0.5</v>
      </c>
      <c r="Y38" s="65">
        <v>2</v>
      </c>
      <c r="Z38" s="65">
        <v>1</v>
      </c>
      <c r="AA38" s="65"/>
      <c r="AB38" s="65"/>
      <c r="AC38" s="65">
        <v>2</v>
      </c>
      <c r="AD38" s="66">
        <v>5.5</v>
      </c>
      <c r="AE38" s="65"/>
      <c r="AF38" s="65"/>
      <c r="AG38" s="65"/>
      <c r="AH38" s="65"/>
      <c r="AI38" s="65"/>
      <c r="AJ38" s="65"/>
      <c r="AK38" s="66">
        <v>0</v>
      </c>
      <c r="AL38" s="65"/>
      <c r="AM38" s="65"/>
      <c r="AN38" s="65"/>
      <c r="AO38" s="65"/>
      <c r="AP38" s="65"/>
      <c r="AQ38" s="65"/>
      <c r="AR38" s="66">
        <v>0</v>
      </c>
      <c r="AS38" s="66">
        <v>0</v>
      </c>
      <c r="AT38" s="67"/>
      <c r="AU38" s="65"/>
      <c r="AV38" s="65"/>
      <c r="AW38" s="65"/>
      <c r="AX38" s="65"/>
      <c r="AY38" s="65"/>
      <c r="AZ38" s="61">
        <f t="shared" si="0"/>
        <v>0</v>
      </c>
      <c r="BA38" s="67"/>
      <c r="BB38" s="65"/>
      <c r="BC38" s="65"/>
      <c r="BD38" s="65"/>
      <c r="BE38" s="65"/>
      <c r="BF38" s="65"/>
      <c r="BG38" s="61">
        <f t="shared" si="1"/>
        <v>0</v>
      </c>
      <c r="BH38" s="60">
        <f t="shared" si="2"/>
        <v>5.5</v>
      </c>
    </row>
    <row r="39" spans="1:60" ht="15.75" customHeight="1" x14ac:dyDescent="0.35">
      <c r="A39" s="63">
        <v>38</v>
      </c>
      <c r="B39" s="64" t="s">
        <v>135</v>
      </c>
      <c r="C39" s="71"/>
      <c r="D39" s="72"/>
      <c r="E39" s="72"/>
      <c r="F39" s="72"/>
      <c r="G39" s="72"/>
      <c r="H39" s="72"/>
      <c r="I39" s="66">
        <v>0</v>
      </c>
      <c r="J39" s="65"/>
      <c r="K39" s="65"/>
      <c r="L39" s="65"/>
      <c r="M39" s="65"/>
      <c r="N39" s="65"/>
      <c r="O39" s="65"/>
      <c r="P39" s="66">
        <v>0</v>
      </c>
      <c r="Q39" s="68"/>
      <c r="R39" s="68"/>
      <c r="S39" s="68"/>
      <c r="T39" s="68"/>
      <c r="U39" s="68"/>
      <c r="V39" s="68"/>
      <c r="W39" s="66">
        <v>0</v>
      </c>
      <c r="X39" s="65">
        <v>0.5</v>
      </c>
      <c r="Y39" s="65">
        <v>2</v>
      </c>
      <c r="Z39" s="65">
        <v>1</v>
      </c>
      <c r="AA39" s="65"/>
      <c r="AB39" s="65"/>
      <c r="AC39" s="65">
        <v>2</v>
      </c>
      <c r="AD39" s="66">
        <v>5.5</v>
      </c>
      <c r="AE39" s="65"/>
      <c r="AF39" s="65"/>
      <c r="AG39" s="65"/>
      <c r="AH39" s="65"/>
      <c r="AI39" s="65"/>
      <c r="AJ39" s="65"/>
      <c r="AK39" s="66">
        <v>0</v>
      </c>
      <c r="AL39" s="65"/>
      <c r="AM39" s="65"/>
      <c r="AN39" s="65"/>
      <c r="AO39" s="65"/>
      <c r="AP39" s="65"/>
      <c r="AQ39" s="65"/>
      <c r="AR39" s="66">
        <v>0</v>
      </c>
      <c r="AS39" s="66">
        <v>0</v>
      </c>
      <c r="AT39" s="67"/>
      <c r="AU39" s="65"/>
      <c r="AV39" s="65"/>
      <c r="AW39" s="65"/>
      <c r="AX39" s="65"/>
      <c r="AY39" s="65"/>
      <c r="AZ39" s="61">
        <f t="shared" si="0"/>
        <v>0</v>
      </c>
      <c r="BA39" s="67"/>
      <c r="BB39" s="65"/>
      <c r="BC39" s="65"/>
      <c r="BD39" s="65"/>
      <c r="BE39" s="65"/>
      <c r="BF39" s="65"/>
      <c r="BG39" s="61">
        <f t="shared" si="1"/>
        <v>0</v>
      </c>
      <c r="BH39" s="60">
        <f t="shared" si="2"/>
        <v>5.5</v>
      </c>
    </row>
    <row r="40" spans="1:60" ht="15.75" customHeight="1" x14ac:dyDescent="0.35">
      <c r="A40" s="63">
        <v>39</v>
      </c>
      <c r="B40" s="64" t="s">
        <v>132</v>
      </c>
      <c r="C40" s="71"/>
      <c r="D40" s="72"/>
      <c r="E40" s="72"/>
      <c r="F40" s="72"/>
      <c r="G40" s="72"/>
      <c r="H40" s="72"/>
      <c r="I40" s="66">
        <v>0</v>
      </c>
      <c r="J40" s="65"/>
      <c r="K40" s="65"/>
      <c r="L40" s="65"/>
      <c r="M40" s="65"/>
      <c r="N40" s="65"/>
      <c r="O40" s="65"/>
      <c r="P40" s="66">
        <v>0</v>
      </c>
      <c r="Q40" s="68"/>
      <c r="R40" s="68"/>
      <c r="S40" s="68"/>
      <c r="T40" s="68"/>
      <c r="U40" s="68"/>
      <c r="V40" s="68"/>
      <c r="W40" s="66">
        <v>0</v>
      </c>
      <c r="X40" s="65">
        <v>0.5</v>
      </c>
      <c r="Y40" s="65">
        <v>2</v>
      </c>
      <c r="Z40" s="65">
        <v>1</v>
      </c>
      <c r="AA40" s="65"/>
      <c r="AB40" s="65"/>
      <c r="AC40" s="65">
        <v>2</v>
      </c>
      <c r="AD40" s="66">
        <v>5.5</v>
      </c>
      <c r="AE40" s="65">
        <v>0.5</v>
      </c>
      <c r="AF40" s="65">
        <v>3</v>
      </c>
      <c r="AG40" s="65"/>
      <c r="AH40" s="65"/>
      <c r="AI40" s="65"/>
      <c r="AJ40" s="65"/>
      <c r="AK40" s="66">
        <v>3.5</v>
      </c>
      <c r="AL40" s="65">
        <v>0.5</v>
      </c>
      <c r="AM40" s="65">
        <v>3</v>
      </c>
      <c r="AN40" s="65"/>
      <c r="AO40" s="65"/>
      <c r="AP40" s="65"/>
      <c r="AQ40" s="65"/>
      <c r="AR40" s="66">
        <v>3.5</v>
      </c>
      <c r="AS40" s="66">
        <v>7</v>
      </c>
      <c r="AT40" s="67"/>
      <c r="AU40" s="65"/>
      <c r="AV40" s="65"/>
      <c r="AW40" s="65"/>
      <c r="AX40" s="65"/>
      <c r="AY40" s="65"/>
      <c r="AZ40" s="61">
        <f t="shared" si="0"/>
        <v>0</v>
      </c>
      <c r="BA40" s="67"/>
      <c r="BB40" s="65"/>
      <c r="BC40" s="65"/>
      <c r="BD40" s="65"/>
      <c r="BE40" s="65"/>
      <c r="BF40" s="65"/>
      <c r="BG40" s="61">
        <f t="shared" si="1"/>
        <v>0</v>
      </c>
      <c r="BH40" s="60">
        <f t="shared" si="2"/>
        <v>12.5</v>
      </c>
    </row>
    <row r="41" spans="1:60" ht="15.75" customHeight="1" x14ac:dyDescent="0.35">
      <c r="A41" s="63">
        <v>40</v>
      </c>
      <c r="B41" s="64" t="s">
        <v>195</v>
      </c>
      <c r="C41" s="71"/>
      <c r="D41" s="72"/>
      <c r="E41" s="72"/>
      <c r="F41" s="72"/>
      <c r="G41" s="72"/>
      <c r="H41" s="72"/>
      <c r="I41" s="66">
        <v>0</v>
      </c>
      <c r="J41" s="65"/>
      <c r="K41" s="65"/>
      <c r="L41" s="65"/>
      <c r="M41" s="65"/>
      <c r="N41" s="65"/>
      <c r="O41" s="65"/>
      <c r="P41" s="66">
        <v>0</v>
      </c>
      <c r="Q41" s="68"/>
      <c r="R41" s="68"/>
      <c r="S41" s="68"/>
      <c r="T41" s="68"/>
      <c r="U41" s="68"/>
      <c r="V41" s="68"/>
      <c r="W41" s="66">
        <v>0</v>
      </c>
      <c r="X41" s="65">
        <v>0.5</v>
      </c>
      <c r="Y41" s="65">
        <v>2</v>
      </c>
      <c r="Z41" s="65">
        <v>1</v>
      </c>
      <c r="AA41" s="65"/>
      <c r="AB41" s="65"/>
      <c r="AC41" s="65">
        <v>2</v>
      </c>
      <c r="AD41" s="66">
        <v>5.5</v>
      </c>
      <c r="AE41" s="65">
        <v>0.5</v>
      </c>
      <c r="AF41" s="65">
        <v>1</v>
      </c>
      <c r="AG41" s="65"/>
      <c r="AH41" s="65"/>
      <c r="AI41" s="65"/>
      <c r="AJ41" s="65"/>
      <c r="AK41" s="66">
        <v>1.5</v>
      </c>
      <c r="AL41" s="65">
        <v>0.5</v>
      </c>
      <c r="AM41" s="65">
        <v>1.5</v>
      </c>
      <c r="AN41" s="65"/>
      <c r="AO41" s="65"/>
      <c r="AP41" s="65"/>
      <c r="AQ41" s="65"/>
      <c r="AR41" s="66">
        <v>2</v>
      </c>
      <c r="AS41" s="66">
        <v>3.5</v>
      </c>
      <c r="AT41" s="67">
        <v>0.5</v>
      </c>
      <c r="AU41" s="65">
        <v>2</v>
      </c>
      <c r="AV41" s="65"/>
      <c r="AW41" s="65"/>
      <c r="AX41" s="65"/>
      <c r="AY41" s="65"/>
      <c r="AZ41" s="61">
        <f t="shared" si="0"/>
        <v>2.5</v>
      </c>
      <c r="BA41" s="67">
        <v>0.5</v>
      </c>
      <c r="BB41" s="65">
        <v>1.5</v>
      </c>
      <c r="BC41" s="65"/>
      <c r="BD41" s="65"/>
      <c r="BE41" s="65"/>
      <c r="BF41" s="65"/>
      <c r="BG41" s="61">
        <f t="shared" si="1"/>
        <v>2</v>
      </c>
      <c r="BH41" s="60">
        <f t="shared" si="2"/>
        <v>13.5</v>
      </c>
    </row>
    <row r="42" spans="1:60" ht="15.75" customHeight="1" x14ac:dyDescent="0.35">
      <c r="A42" s="63">
        <v>41</v>
      </c>
      <c r="B42" s="64" t="s">
        <v>157</v>
      </c>
      <c r="C42" s="71"/>
      <c r="D42" s="72"/>
      <c r="E42" s="72"/>
      <c r="F42" s="72"/>
      <c r="G42" s="72"/>
      <c r="H42" s="72"/>
      <c r="I42" s="66">
        <v>0</v>
      </c>
      <c r="J42" s="65"/>
      <c r="K42" s="65"/>
      <c r="L42" s="65"/>
      <c r="M42" s="65"/>
      <c r="N42" s="65"/>
      <c r="O42" s="65"/>
      <c r="P42" s="66">
        <v>0</v>
      </c>
      <c r="Q42" s="68"/>
      <c r="R42" s="68"/>
      <c r="S42" s="68"/>
      <c r="T42" s="68"/>
      <c r="U42" s="68"/>
      <c r="V42" s="68"/>
      <c r="W42" s="66">
        <v>0</v>
      </c>
      <c r="X42" s="65">
        <v>0.5</v>
      </c>
      <c r="Y42" s="65">
        <v>2</v>
      </c>
      <c r="Z42" s="65">
        <v>1</v>
      </c>
      <c r="AA42" s="65"/>
      <c r="AB42" s="65"/>
      <c r="AC42" s="65">
        <v>2</v>
      </c>
      <c r="AD42" s="66">
        <v>5.5</v>
      </c>
      <c r="AE42" s="65">
        <v>0.5</v>
      </c>
      <c r="AF42" s="65">
        <v>2</v>
      </c>
      <c r="AG42" s="65"/>
      <c r="AH42" s="65"/>
      <c r="AI42" s="65"/>
      <c r="AJ42" s="65"/>
      <c r="AK42" s="66">
        <v>2.5</v>
      </c>
      <c r="AL42" s="65">
        <v>0.5</v>
      </c>
      <c r="AM42" s="65">
        <v>1</v>
      </c>
      <c r="AN42" s="65"/>
      <c r="AO42" s="65"/>
      <c r="AP42" s="65"/>
      <c r="AQ42" s="65"/>
      <c r="AR42" s="66">
        <v>1.5</v>
      </c>
      <c r="AS42" s="66">
        <v>4</v>
      </c>
      <c r="AT42" s="67"/>
      <c r="AU42" s="65"/>
      <c r="AV42" s="65"/>
      <c r="AW42" s="65"/>
      <c r="AX42" s="65"/>
      <c r="AY42" s="65"/>
      <c r="AZ42" s="61">
        <f t="shared" si="0"/>
        <v>0</v>
      </c>
      <c r="BA42" s="67"/>
      <c r="BB42" s="65"/>
      <c r="BC42" s="65"/>
      <c r="BD42" s="65"/>
      <c r="BE42" s="65"/>
      <c r="BF42" s="65"/>
      <c r="BG42" s="61">
        <f t="shared" si="1"/>
        <v>0</v>
      </c>
      <c r="BH42" s="60">
        <f t="shared" si="2"/>
        <v>9.5</v>
      </c>
    </row>
    <row r="43" spans="1:60" ht="15.75" customHeight="1" x14ac:dyDescent="0.35">
      <c r="A43" s="63">
        <v>42</v>
      </c>
      <c r="B43" s="64" t="s">
        <v>130</v>
      </c>
      <c r="C43" s="71"/>
      <c r="D43" s="72"/>
      <c r="E43" s="72"/>
      <c r="F43" s="72"/>
      <c r="G43" s="72"/>
      <c r="H43" s="72"/>
      <c r="I43" s="66">
        <v>0</v>
      </c>
      <c r="J43" s="65"/>
      <c r="K43" s="65"/>
      <c r="L43" s="65"/>
      <c r="M43" s="65"/>
      <c r="N43" s="65"/>
      <c r="O43" s="65"/>
      <c r="P43" s="66">
        <v>0</v>
      </c>
      <c r="Q43" s="68"/>
      <c r="R43" s="68"/>
      <c r="S43" s="68"/>
      <c r="T43" s="68"/>
      <c r="U43" s="68"/>
      <c r="V43" s="68"/>
      <c r="W43" s="66">
        <v>0</v>
      </c>
      <c r="X43" s="65">
        <v>0.5</v>
      </c>
      <c r="Y43" s="65">
        <v>2</v>
      </c>
      <c r="Z43" s="65">
        <v>1</v>
      </c>
      <c r="AA43" s="65"/>
      <c r="AB43" s="65"/>
      <c r="AC43" s="65">
        <v>2</v>
      </c>
      <c r="AD43" s="66">
        <v>5.5</v>
      </c>
      <c r="AE43" s="65">
        <v>0.5</v>
      </c>
      <c r="AF43" s="65">
        <v>4</v>
      </c>
      <c r="AG43" s="65"/>
      <c r="AH43" s="65"/>
      <c r="AI43" s="65"/>
      <c r="AJ43" s="65"/>
      <c r="AK43" s="66">
        <v>4.5</v>
      </c>
      <c r="AL43" s="65">
        <v>0.5</v>
      </c>
      <c r="AM43" s="65">
        <v>2</v>
      </c>
      <c r="AN43" s="65"/>
      <c r="AO43" s="65"/>
      <c r="AP43" s="65"/>
      <c r="AQ43" s="65"/>
      <c r="AR43" s="66">
        <v>2.5</v>
      </c>
      <c r="AS43" s="66">
        <v>7</v>
      </c>
      <c r="AT43" s="67"/>
      <c r="AU43" s="65"/>
      <c r="AV43" s="65"/>
      <c r="AW43" s="65"/>
      <c r="AX43" s="65"/>
      <c r="AY43" s="65"/>
      <c r="AZ43" s="61">
        <f t="shared" si="0"/>
        <v>0</v>
      </c>
      <c r="BA43" s="67"/>
      <c r="BB43" s="65"/>
      <c r="BC43" s="65"/>
      <c r="BD43" s="65"/>
      <c r="BE43" s="65"/>
      <c r="BF43" s="65"/>
      <c r="BG43" s="61">
        <f t="shared" si="1"/>
        <v>0</v>
      </c>
      <c r="BH43" s="60">
        <f t="shared" si="2"/>
        <v>12.5</v>
      </c>
    </row>
    <row r="44" spans="1:60" ht="15.75" customHeight="1" x14ac:dyDescent="0.35">
      <c r="A44" s="63">
        <v>43</v>
      </c>
      <c r="B44" s="64" t="s">
        <v>138</v>
      </c>
      <c r="C44" s="71"/>
      <c r="D44" s="72"/>
      <c r="E44" s="72"/>
      <c r="F44" s="72"/>
      <c r="G44" s="72"/>
      <c r="H44" s="72"/>
      <c r="I44" s="66">
        <v>0</v>
      </c>
      <c r="J44" s="65"/>
      <c r="K44" s="65"/>
      <c r="L44" s="65"/>
      <c r="M44" s="65"/>
      <c r="N44" s="65"/>
      <c r="O44" s="65"/>
      <c r="P44" s="66">
        <v>0</v>
      </c>
      <c r="Q44" s="68"/>
      <c r="R44" s="68"/>
      <c r="S44" s="68"/>
      <c r="T44" s="68"/>
      <c r="U44" s="68"/>
      <c r="V44" s="68"/>
      <c r="W44" s="66">
        <v>0</v>
      </c>
      <c r="X44" s="65">
        <v>0.5</v>
      </c>
      <c r="Y44" s="65">
        <v>2</v>
      </c>
      <c r="Z44" s="65">
        <v>1</v>
      </c>
      <c r="AA44" s="65"/>
      <c r="AB44" s="65"/>
      <c r="AC44" s="65">
        <v>2</v>
      </c>
      <c r="AD44" s="66">
        <v>5.5</v>
      </c>
      <c r="AE44" s="65">
        <v>0.5</v>
      </c>
      <c r="AF44" s="65">
        <v>1</v>
      </c>
      <c r="AG44" s="65"/>
      <c r="AH44" s="65"/>
      <c r="AI44" s="65"/>
      <c r="AJ44" s="65"/>
      <c r="AK44" s="66">
        <v>1.5</v>
      </c>
      <c r="AL44" s="65">
        <v>0.5</v>
      </c>
      <c r="AM44" s="65">
        <v>3</v>
      </c>
      <c r="AN44" s="65"/>
      <c r="AO44" s="65"/>
      <c r="AP44" s="65"/>
      <c r="AQ44" s="65"/>
      <c r="AR44" s="66">
        <v>3.5</v>
      </c>
      <c r="AS44" s="66">
        <v>5</v>
      </c>
      <c r="AT44" s="67"/>
      <c r="AU44" s="65"/>
      <c r="AV44" s="65"/>
      <c r="AW44" s="65"/>
      <c r="AX44" s="65"/>
      <c r="AY44" s="65"/>
      <c r="AZ44" s="61">
        <f t="shared" si="0"/>
        <v>0</v>
      </c>
      <c r="BA44" s="67"/>
      <c r="BB44" s="65"/>
      <c r="BC44" s="65"/>
      <c r="BD44" s="65"/>
      <c r="BE44" s="65"/>
      <c r="BF44" s="65"/>
      <c r="BG44" s="61">
        <f t="shared" si="1"/>
        <v>0</v>
      </c>
      <c r="BH44" s="60">
        <f t="shared" si="2"/>
        <v>10.5</v>
      </c>
    </row>
    <row r="45" spans="1:60" ht="15.75" customHeight="1" x14ac:dyDescent="0.35">
      <c r="A45" s="63">
        <v>44</v>
      </c>
      <c r="B45" s="64" t="s">
        <v>196</v>
      </c>
      <c r="C45" s="71"/>
      <c r="D45" s="72"/>
      <c r="E45" s="72"/>
      <c r="F45" s="72"/>
      <c r="G45" s="72"/>
      <c r="H45" s="72"/>
      <c r="I45" s="66">
        <v>0</v>
      </c>
      <c r="J45" s="65"/>
      <c r="K45" s="65"/>
      <c r="L45" s="65"/>
      <c r="M45" s="65"/>
      <c r="N45" s="65"/>
      <c r="O45" s="65"/>
      <c r="P45" s="66">
        <v>0</v>
      </c>
      <c r="Q45" s="68"/>
      <c r="R45" s="68"/>
      <c r="S45" s="68"/>
      <c r="T45" s="68"/>
      <c r="U45" s="68"/>
      <c r="V45" s="68"/>
      <c r="W45" s="66">
        <v>0</v>
      </c>
      <c r="X45" s="65">
        <v>0.5</v>
      </c>
      <c r="Y45" s="65">
        <v>2</v>
      </c>
      <c r="Z45" s="65">
        <v>1</v>
      </c>
      <c r="AA45" s="65"/>
      <c r="AB45" s="65"/>
      <c r="AC45" s="65">
        <v>2</v>
      </c>
      <c r="AD45" s="66">
        <v>5.5</v>
      </c>
      <c r="AE45" s="65">
        <v>0.5</v>
      </c>
      <c r="AF45" s="65">
        <v>1.5</v>
      </c>
      <c r="AG45" s="65"/>
      <c r="AH45" s="65"/>
      <c r="AI45" s="65"/>
      <c r="AJ45" s="65"/>
      <c r="AK45" s="66">
        <v>2</v>
      </c>
      <c r="AL45" s="65">
        <v>0.5</v>
      </c>
      <c r="AM45" s="65">
        <v>1.5</v>
      </c>
      <c r="AN45" s="65"/>
      <c r="AO45" s="65"/>
      <c r="AP45" s="65"/>
      <c r="AQ45" s="65"/>
      <c r="AR45" s="66">
        <v>2</v>
      </c>
      <c r="AS45" s="66">
        <v>4</v>
      </c>
      <c r="AT45" s="67"/>
      <c r="AU45" s="65"/>
      <c r="AV45" s="65"/>
      <c r="AW45" s="65"/>
      <c r="AX45" s="65"/>
      <c r="AY45" s="65"/>
      <c r="AZ45" s="61">
        <f t="shared" si="0"/>
        <v>0</v>
      </c>
      <c r="BA45" s="67"/>
      <c r="BB45" s="65"/>
      <c r="BC45" s="65"/>
      <c r="BD45" s="65"/>
      <c r="BE45" s="65"/>
      <c r="BF45" s="65"/>
      <c r="BG45" s="61">
        <f t="shared" si="1"/>
        <v>0</v>
      </c>
      <c r="BH45" s="60">
        <f t="shared" si="2"/>
        <v>9.5</v>
      </c>
    </row>
    <row r="46" spans="1:60" ht="15.75" customHeight="1" x14ac:dyDescent="0.35">
      <c r="A46" s="63">
        <v>45</v>
      </c>
      <c r="B46" s="64" t="s">
        <v>149</v>
      </c>
      <c r="C46" s="71"/>
      <c r="D46" s="72"/>
      <c r="E46" s="72"/>
      <c r="F46" s="72"/>
      <c r="G46" s="72"/>
      <c r="H46" s="72"/>
      <c r="I46" s="66">
        <v>0</v>
      </c>
      <c r="J46" s="65"/>
      <c r="K46" s="65"/>
      <c r="L46" s="65"/>
      <c r="M46" s="65"/>
      <c r="N46" s="65"/>
      <c r="O46" s="65"/>
      <c r="P46" s="66">
        <v>0</v>
      </c>
      <c r="Q46" s="68"/>
      <c r="R46" s="68"/>
      <c r="S46" s="68"/>
      <c r="T46" s="68"/>
      <c r="U46" s="68"/>
      <c r="V46" s="68"/>
      <c r="W46" s="66">
        <v>0</v>
      </c>
      <c r="X46" s="65">
        <v>0.5</v>
      </c>
      <c r="Y46" s="65">
        <v>2</v>
      </c>
      <c r="Z46" s="65">
        <v>1</v>
      </c>
      <c r="AA46" s="65"/>
      <c r="AB46" s="65"/>
      <c r="AC46" s="65">
        <v>2</v>
      </c>
      <c r="AD46" s="66">
        <v>5.5</v>
      </c>
      <c r="AE46" s="65">
        <v>0.5</v>
      </c>
      <c r="AF46" s="65">
        <v>1.5</v>
      </c>
      <c r="AG46" s="65"/>
      <c r="AH46" s="65"/>
      <c r="AI46" s="65"/>
      <c r="AJ46" s="65"/>
      <c r="AK46" s="66">
        <v>2</v>
      </c>
      <c r="AL46" s="65">
        <v>0.5</v>
      </c>
      <c r="AM46" s="65">
        <v>0</v>
      </c>
      <c r="AN46" s="65"/>
      <c r="AO46" s="65"/>
      <c r="AP46" s="65"/>
      <c r="AQ46" s="65"/>
      <c r="AR46" s="66">
        <v>0.5</v>
      </c>
      <c r="AS46" s="66">
        <v>2.5</v>
      </c>
      <c r="AT46" s="67"/>
      <c r="AU46" s="65"/>
      <c r="AV46" s="65"/>
      <c r="AW46" s="65"/>
      <c r="AX46" s="65"/>
      <c r="AY46" s="65"/>
      <c r="AZ46" s="61">
        <f t="shared" si="0"/>
        <v>0</v>
      </c>
      <c r="BA46" s="67"/>
      <c r="BB46" s="65"/>
      <c r="BC46" s="65"/>
      <c r="BD46" s="65"/>
      <c r="BE46" s="65"/>
      <c r="BF46" s="65"/>
      <c r="BG46" s="61">
        <f t="shared" si="1"/>
        <v>0</v>
      </c>
      <c r="BH46" s="60">
        <f t="shared" si="2"/>
        <v>8</v>
      </c>
    </row>
    <row r="47" spans="1:60" ht="15.75" customHeight="1" x14ac:dyDescent="0.35">
      <c r="A47" s="63">
        <v>46</v>
      </c>
      <c r="B47" s="64" t="s">
        <v>197</v>
      </c>
      <c r="C47" s="71"/>
      <c r="D47" s="72"/>
      <c r="E47" s="72"/>
      <c r="F47" s="72"/>
      <c r="G47" s="72"/>
      <c r="H47" s="72"/>
      <c r="I47" s="66">
        <v>0</v>
      </c>
      <c r="J47" s="65"/>
      <c r="K47" s="65"/>
      <c r="L47" s="65"/>
      <c r="M47" s="65"/>
      <c r="N47" s="65"/>
      <c r="O47" s="65"/>
      <c r="P47" s="66">
        <v>0</v>
      </c>
      <c r="Q47" s="68"/>
      <c r="R47" s="68"/>
      <c r="S47" s="68"/>
      <c r="T47" s="68"/>
      <c r="U47" s="68"/>
      <c r="V47" s="68"/>
      <c r="W47" s="66">
        <v>0</v>
      </c>
      <c r="X47" s="65">
        <v>0.5</v>
      </c>
      <c r="Y47" s="65">
        <v>2</v>
      </c>
      <c r="Z47" s="65">
        <v>1</v>
      </c>
      <c r="AA47" s="65"/>
      <c r="AB47" s="65"/>
      <c r="AC47" s="65">
        <v>2</v>
      </c>
      <c r="AD47" s="66">
        <v>5.5</v>
      </c>
      <c r="AE47" s="65">
        <v>0.5</v>
      </c>
      <c r="AF47" s="65">
        <v>2</v>
      </c>
      <c r="AG47" s="65"/>
      <c r="AH47" s="65"/>
      <c r="AI47" s="65"/>
      <c r="AJ47" s="65"/>
      <c r="AK47" s="66">
        <v>2.5</v>
      </c>
      <c r="AL47" s="65">
        <v>0.5</v>
      </c>
      <c r="AM47" s="65">
        <v>1</v>
      </c>
      <c r="AN47" s="65"/>
      <c r="AO47" s="65"/>
      <c r="AP47" s="65"/>
      <c r="AQ47" s="65"/>
      <c r="AR47" s="66">
        <v>1.5</v>
      </c>
      <c r="AS47" s="66">
        <v>4</v>
      </c>
      <c r="AT47" s="67"/>
      <c r="AU47" s="65"/>
      <c r="AV47" s="65"/>
      <c r="AW47" s="65"/>
      <c r="AX47" s="65"/>
      <c r="AY47" s="65"/>
      <c r="AZ47" s="61">
        <f t="shared" si="0"/>
        <v>0</v>
      </c>
      <c r="BA47" s="67"/>
      <c r="BB47" s="65"/>
      <c r="BC47" s="65"/>
      <c r="BD47" s="65"/>
      <c r="BE47" s="65"/>
      <c r="BF47" s="65"/>
      <c r="BG47" s="61">
        <f t="shared" si="1"/>
        <v>0</v>
      </c>
      <c r="BH47" s="60">
        <f t="shared" si="2"/>
        <v>9.5</v>
      </c>
    </row>
    <row r="48" spans="1:60" ht="15.75" customHeight="1" x14ac:dyDescent="0.35">
      <c r="A48" s="63">
        <v>47</v>
      </c>
      <c r="B48" s="64" t="s">
        <v>198</v>
      </c>
      <c r="C48" s="71"/>
      <c r="D48" s="72"/>
      <c r="E48" s="72"/>
      <c r="F48" s="72"/>
      <c r="G48" s="72"/>
      <c r="H48" s="72"/>
      <c r="I48" s="66">
        <v>0</v>
      </c>
      <c r="J48" s="65"/>
      <c r="K48" s="65"/>
      <c r="L48" s="65"/>
      <c r="M48" s="65"/>
      <c r="N48" s="65"/>
      <c r="O48" s="65"/>
      <c r="P48" s="66">
        <v>0</v>
      </c>
      <c r="Q48" s="68"/>
      <c r="R48" s="68"/>
      <c r="S48" s="68"/>
      <c r="T48" s="68"/>
      <c r="U48" s="68"/>
      <c r="V48" s="68"/>
      <c r="W48" s="66">
        <v>0</v>
      </c>
      <c r="X48" s="65">
        <v>0.5</v>
      </c>
      <c r="Y48" s="65">
        <v>2</v>
      </c>
      <c r="Z48" s="65">
        <v>1</v>
      </c>
      <c r="AA48" s="65"/>
      <c r="AB48" s="65"/>
      <c r="AC48" s="65">
        <v>2</v>
      </c>
      <c r="AD48" s="66">
        <v>5.5</v>
      </c>
      <c r="AE48" s="65">
        <v>0.5</v>
      </c>
      <c r="AF48" s="65">
        <v>0</v>
      </c>
      <c r="AG48" s="65"/>
      <c r="AH48" s="65"/>
      <c r="AI48" s="65"/>
      <c r="AJ48" s="65"/>
      <c r="AK48" s="66">
        <v>0.5</v>
      </c>
      <c r="AL48" s="65">
        <v>0.5</v>
      </c>
      <c r="AM48" s="65">
        <v>1</v>
      </c>
      <c r="AN48" s="65"/>
      <c r="AO48" s="65"/>
      <c r="AP48" s="65"/>
      <c r="AQ48" s="65"/>
      <c r="AR48" s="66">
        <v>1.5</v>
      </c>
      <c r="AS48" s="66">
        <v>2</v>
      </c>
      <c r="AT48" s="67"/>
      <c r="AU48" s="65"/>
      <c r="AV48" s="65"/>
      <c r="AW48" s="65"/>
      <c r="AX48" s="65"/>
      <c r="AY48" s="65"/>
      <c r="AZ48" s="61">
        <f t="shared" si="0"/>
        <v>0</v>
      </c>
      <c r="BA48" s="67"/>
      <c r="BB48" s="65"/>
      <c r="BC48" s="65"/>
      <c r="BD48" s="65"/>
      <c r="BE48" s="65"/>
      <c r="BF48" s="65"/>
      <c r="BG48" s="61">
        <f t="shared" si="1"/>
        <v>0</v>
      </c>
      <c r="BH48" s="60">
        <f t="shared" si="2"/>
        <v>7.5</v>
      </c>
    </row>
    <row r="49" spans="1:60" ht="15.75" customHeight="1" x14ac:dyDescent="0.35">
      <c r="A49" s="63">
        <v>48</v>
      </c>
      <c r="B49" s="64" t="s">
        <v>150</v>
      </c>
      <c r="C49" s="71"/>
      <c r="D49" s="72"/>
      <c r="E49" s="72"/>
      <c r="F49" s="72"/>
      <c r="G49" s="72"/>
      <c r="H49" s="72"/>
      <c r="I49" s="66">
        <v>0</v>
      </c>
      <c r="J49" s="65"/>
      <c r="K49" s="65"/>
      <c r="L49" s="65"/>
      <c r="M49" s="65"/>
      <c r="N49" s="65"/>
      <c r="O49" s="65"/>
      <c r="P49" s="66">
        <v>0</v>
      </c>
      <c r="Q49" s="68"/>
      <c r="R49" s="68"/>
      <c r="S49" s="68"/>
      <c r="T49" s="68"/>
      <c r="U49" s="68"/>
      <c r="V49" s="68"/>
      <c r="W49" s="66">
        <v>0</v>
      </c>
      <c r="X49" s="65">
        <v>0.5</v>
      </c>
      <c r="Y49" s="65">
        <v>2</v>
      </c>
      <c r="Z49" s="65">
        <v>1</v>
      </c>
      <c r="AA49" s="65"/>
      <c r="AB49" s="65"/>
      <c r="AC49" s="65">
        <v>2</v>
      </c>
      <c r="AD49" s="66">
        <v>5.5</v>
      </c>
      <c r="AE49" s="65">
        <v>0.5</v>
      </c>
      <c r="AF49" s="65">
        <v>2.5</v>
      </c>
      <c r="AG49" s="65"/>
      <c r="AH49" s="65"/>
      <c r="AI49" s="65"/>
      <c r="AJ49" s="65"/>
      <c r="AK49" s="66">
        <v>3</v>
      </c>
      <c r="AL49" s="65">
        <v>0.5</v>
      </c>
      <c r="AM49" s="65">
        <v>1</v>
      </c>
      <c r="AN49" s="65"/>
      <c r="AO49" s="65"/>
      <c r="AP49" s="65"/>
      <c r="AQ49" s="65"/>
      <c r="AR49" s="66">
        <v>1.5</v>
      </c>
      <c r="AS49" s="66">
        <v>4.5</v>
      </c>
      <c r="AT49" s="67"/>
      <c r="AU49" s="65"/>
      <c r="AV49" s="65"/>
      <c r="AW49" s="65"/>
      <c r="AX49" s="65"/>
      <c r="AY49" s="65"/>
      <c r="AZ49" s="61">
        <f t="shared" si="0"/>
        <v>0</v>
      </c>
      <c r="BA49" s="67"/>
      <c r="BB49" s="65"/>
      <c r="BC49" s="65"/>
      <c r="BD49" s="65"/>
      <c r="BE49" s="65"/>
      <c r="BF49" s="65"/>
      <c r="BG49" s="61">
        <f t="shared" si="1"/>
        <v>0</v>
      </c>
      <c r="BH49" s="60">
        <f t="shared" si="2"/>
        <v>10</v>
      </c>
    </row>
    <row r="50" spans="1:60" ht="15.75" customHeight="1" x14ac:dyDescent="0.35">
      <c r="A50" s="63">
        <v>49</v>
      </c>
      <c r="B50" s="64" t="s">
        <v>7</v>
      </c>
      <c r="C50" s="71"/>
      <c r="D50" s="72"/>
      <c r="E50" s="72"/>
      <c r="F50" s="72"/>
      <c r="G50" s="72"/>
      <c r="H50" s="72"/>
      <c r="I50" s="66">
        <v>0</v>
      </c>
      <c r="J50" s="65"/>
      <c r="K50" s="65"/>
      <c r="L50" s="65"/>
      <c r="M50" s="65"/>
      <c r="N50" s="65"/>
      <c r="O50" s="65"/>
      <c r="P50" s="66">
        <v>0</v>
      </c>
      <c r="Q50" s="68"/>
      <c r="R50" s="68"/>
      <c r="S50" s="68"/>
      <c r="T50" s="68"/>
      <c r="U50" s="68"/>
      <c r="V50" s="68"/>
      <c r="W50" s="66">
        <v>0</v>
      </c>
      <c r="X50" s="65">
        <v>0.5</v>
      </c>
      <c r="Y50" s="65">
        <v>2</v>
      </c>
      <c r="Z50" s="65">
        <v>1</v>
      </c>
      <c r="AA50" s="65"/>
      <c r="AB50" s="65"/>
      <c r="AC50" s="65">
        <v>2</v>
      </c>
      <c r="AD50" s="66">
        <v>5.5</v>
      </c>
      <c r="AE50" s="65">
        <v>0.5</v>
      </c>
      <c r="AF50" s="65">
        <v>4</v>
      </c>
      <c r="AG50" s="65"/>
      <c r="AH50" s="65"/>
      <c r="AI50" s="65"/>
      <c r="AJ50" s="65"/>
      <c r="AK50" s="66">
        <v>4.5</v>
      </c>
      <c r="AL50" s="65">
        <v>0.5</v>
      </c>
      <c r="AM50" s="65">
        <v>2</v>
      </c>
      <c r="AN50" s="65">
        <v>0</v>
      </c>
      <c r="AO50" s="65">
        <v>0</v>
      </c>
      <c r="AP50" s="65">
        <v>0</v>
      </c>
      <c r="AQ50" s="65">
        <v>0</v>
      </c>
      <c r="AR50" s="66">
        <v>2.5</v>
      </c>
      <c r="AS50" s="66">
        <v>7</v>
      </c>
      <c r="AT50" s="67"/>
      <c r="AU50" s="65"/>
      <c r="AV50" s="65"/>
      <c r="AW50" s="65"/>
      <c r="AX50" s="65"/>
      <c r="AY50" s="65"/>
      <c r="AZ50" s="61">
        <f t="shared" si="0"/>
        <v>0</v>
      </c>
      <c r="BA50" s="67"/>
      <c r="BB50" s="65"/>
      <c r="BC50" s="65"/>
      <c r="BD50" s="65"/>
      <c r="BE50" s="65"/>
      <c r="BF50" s="65"/>
      <c r="BG50" s="61">
        <f t="shared" si="1"/>
        <v>0</v>
      </c>
      <c r="BH50" s="60">
        <f t="shared" si="2"/>
        <v>12.5</v>
      </c>
    </row>
    <row r="51" spans="1:60" ht="15.75" customHeight="1" x14ac:dyDescent="0.35">
      <c r="A51" s="63">
        <v>50</v>
      </c>
      <c r="B51" s="64" t="s">
        <v>199</v>
      </c>
      <c r="C51" s="71"/>
      <c r="D51" s="72"/>
      <c r="E51" s="72"/>
      <c r="F51" s="72"/>
      <c r="G51" s="72"/>
      <c r="H51" s="72"/>
      <c r="I51" s="66">
        <v>0</v>
      </c>
      <c r="J51" s="65"/>
      <c r="K51" s="65"/>
      <c r="L51" s="65"/>
      <c r="M51" s="65"/>
      <c r="N51" s="65"/>
      <c r="O51" s="65"/>
      <c r="P51" s="66">
        <v>0</v>
      </c>
      <c r="Q51" s="68"/>
      <c r="R51" s="68"/>
      <c r="S51" s="68"/>
      <c r="T51" s="68"/>
      <c r="U51" s="68"/>
      <c r="V51" s="68"/>
      <c r="W51" s="66">
        <v>0</v>
      </c>
      <c r="X51" s="65">
        <v>0.5</v>
      </c>
      <c r="Y51" s="65">
        <v>2</v>
      </c>
      <c r="Z51" s="65">
        <v>1</v>
      </c>
      <c r="AA51" s="65"/>
      <c r="AB51" s="65"/>
      <c r="AC51" s="65">
        <v>2</v>
      </c>
      <c r="AD51" s="66">
        <v>5.5</v>
      </c>
      <c r="AE51" s="65">
        <v>0.5</v>
      </c>
      <c r="AF51" s="65">
        <v>1</v>
      </c>
      <c r="AG51" s="65"/>
      <c r="AH51" s="65"/>
      <c r="AI51" s="65"/>
      <c r="AJ51" s="65"/>
      <c r="AK51" s="66">
        <v>1.5</v>
      </c>
      <c r="AL51" s="65">
        <v>0.5</v>
      </c>
      <c r="AM51" s="65">
        <v>0</v>
      </c>
      <c r="AN51" s="65"/>
      <c r="AO51" s="65"/>
      <c r="AP51" s="65"/>
      <c r="AQ51" s="65"/>
      <c r="AR51" s="66">
        <v>0.5</v>
      </c>
      <c r="AS51" s="66">
        <v>2</v>
      </c>
      <c r="AT51" s="67"/>
      <c r="AU51" s="65"/>
      <c r="AV51" s="65"/>
      <c r="AW51" s="65"/>
      <c r="AX51" s="65"/>
      <c r="AY51" s="65"/>
      <c r="AZ51" s="61">
        <f t="shared" si="0"/>
        <v>0</v>
      </c>
      <c r="BA51" s="67"/>
      <c r="BB51" s="65"/>
      <c r="BC51" s="65"/>
      <c r="BD51" s="65"/>
      <c r="BE51" s="65"/>
      <c r="BF51" s="65"/>
      <c r="BG51" s="61">
        <f t="shared" si="1"/>
        <v>0</v>
      </c>
      <c r="BH51" s="60">
        <f t="shared" si="2"/>
        <v>7.5</v>
      </c>
    </row>
    <row r="52" spans="1:60" ht="15.75" customHeight="1" x14ac:dyDescent="0.35">
      <c r="A52" s="74">
        <v>51</v>
      </c>
      <c r="B52" s="75" t="s">
        <v>200</v>
      </c>
      <c r="C52" s="71"/>
      <c r="D52" s="72"/>
      <c r="E52" s="72"/>
      <c r="F52" s="72"/>
      <c r="G52" s="72"/>
      <c r="H52" s="72"/>
      <c r="I52" s="76">
        <v>0</v>
      </c>
      <c r="J52" s="70"/>
      <c r="K52" s="70"/>
      <c r="L52" s="70"/>
      <c r="M52" s="70"/>
      <c r="N52" s="70"/>
      <c r="O52" s="70"/>
      <c r="P52" s="76">
        <v>0</v>
      </c>
      <c r="Q52" s="69"/>
      <c r="R52" s="69"/>
      <c r="S52" s="69"/>
      <c r="T52" s="69"/>
      <c r="U52" s="69"/>
      <c r="V52" s="69"/>
      <c r="W52" s="76">
        <v>0</v>
      </c>
      <c r="X52" s="70">
        <v>0.5</v>
      </c>
      <c r="Y52" s="70">
        <v>2</v>
      </c>
      <c r="Z52" s="70">
        <v>1</v>
      </c>
      <c r="AA52" s="70"/>
      <c r="AB52" s="70"/>
      <c r="AC52" s="70">
        <v>2</v>
      </c>
      <c r="AD52" s="76">
        <v>5.5</v>
      </c>
      <c r="AE52" s="70">
        <v>0.5</v>
      </c>
      <c r="AF52" s="70">
        <v>5</v>
      </c>
      <c r="AG52" s="70">
        <v>1</v>
      </c>
      <c r="AH52" s="70">
        <v>0</v>
      </c>
      <c r="AI52" s="70">
        <v>0</v>
      </c>
      <c r="AJ52" s="70">
        <v>2</v>
      </c>
      <c r="AK52" s="76">
        <v>8.5</v>
      </c>
      <c r="AL52" s="70">
        <v>0.5</v>
      </c>
      <c r="AM52" s="70">
        <v>2</v>
      </c>
      <c r="AN52" s="70">
        <v>0</v>
      </c>
      <c r="AO52" s="70">
        <v>0</v>
      </c>
      <c r="AP52" s="70">
        <v>0</v>
      </c>
      <c r="AQ52" s="70">
        <v>0</v>
      </c>
      <c r="AR52" s="76">
        <v>2.5</v>
      </c>
      <c r="AS52" s="76">
        <v>11</v>
      </c>
      <c r="AT52" s="77"/>
      <c r="AU52" s="70"/>
      <c r="AV52" s="70"/>
      <c r="AW52" s="70"/>
      <c r="AX52" s="70"/>
      <c r="AY52" s="70"/>
      <c r="AZ52" s="78">
        <f t="shared" si="0"/>
        <v>0</v>
      </c>
      <c r="BA52" s="77"/>
      <c r="BB52" s="70"/>
      <c r="BC52" s="70"/>
      <c r="BD52" s="70"/>
      <c r="BE52" s="70"/>
      <c r="BF52" s="70"/>
      <c r="BG52" s="61">
        <f t="shared" si="1"/>
        <v>0</v>
      </c>
      <c r="BH52" s="79">
        <f t="shared" si="2"/>
        <v>16.5</v>
      </c>
    </row>
    <row r="53" spans="1:60" ht="15.75" customHeight="1" x14ac:dyDescent="0.35">
      <c r="A53" s="58">
        <v>52</v>
      </c>
      <c r="B53" s="80" t="s">
        <v>201</v>
      </c>
      <c r="C53" s="81"/>
      <c r="D53" s="81"/>
      <c r="E53" s="81"/>
      <c r="F53" s="81"/>
      <c r="G53" s="81"/>
      <c r="H53" s="81"/>
      <c r="I53" s="82">
        <v>0</v>
      </c>
      <c r="J53" s="82"/>
      <c r="K53" s="82"/>
      <c r="L53" s="82"/>
      <c r="M53" s="82"/>
      <c r="N53" s="82"/>
      <c r="O53" s="82"/>
      <c r="P53" s="82">
        <v>0</v>
      </c>
      <c r="Q53" s="81"/>
      <c r="R53" s="81"/>
      <c r="S53" s="81"/>
      <c r="T53" s="81"/>
      <c r="U53" s="81"/>
      <c r="V53" s="81"/>
      <c r="W53" s="82">
        <v>0</v>
      </c>
      <c r="X53" s="81"/>
      <c r="Y53" s="81"/>
      <c r="Z53" s="81"/>
      <c r="AA53" s="81"/>
      <c r="AB53" s="81"/>
      <c r="AC53" s="81"/>
      <c r="AD53" s="83">
        <v>0</v>
      </c>
      <c r="AE53" s="81"/>
      <c r="AF53" s="81"/>
      <c r="AG53" s="81"/>
      <c r="AH53" s="81"/>
      <c r="AI53" s="81"/>
      <c r="AJ53" s="81"/>
      <c r="AK53" s="83">
        <v>0</v>
      </c>
      <c r="AL53" s="81"/>
      <c r="AM53" s="81"/>
      <c r="AN53" s="81"/>
      <c r="AO53" s="81"/>
      <c r="AP53" s="81"/>
      <c r="AQ53" s="81"/>
      <c r="AR53" s="83">
        <v>0</v>
      </c>
      <c r="AS53" s="83">
        <v>0</v>
      </c>
      <c r="AT53" s="72">
        <v>0.5</v>
      </c>
      <c r="AU53" s="72">
        <v>2</v>
      </c>
      <c r="AV53" s="72"/>
      <c r="AW53" s="72"/>
      <c r="AX53" s="72"/>
      <c r="AY53" s="72"/>
      <c r="AZ53" s="83">
        <f t="shared" si="0"/>
        <v>2.5</v>
      </c>
      <c r="BA53" s="62">
        <v>0.5</v>
      </c>
      <c r="BB53" s="60">
        <v>4</v>
      </c>
      <c r="BC53" s="60"/>
      <c r="BD53" s="60"/>
      <c r="BE53" s="60">
        <v>1</v>
      </c>
      <c r="BF53" s="60">
        <v>3</v>
      </c>
      <c r="BG53" s="61">
        <f t="shared" si="1"/>
        <v>8.5</v>
      </c>
      <c r="BH53" s="72">
        <f t="shared" si="2"/>
        <v>11</v>
      </c>
    </row>
    <row r="54" spans="1:60" ht="15.75" customHeight="1" x14ac:dyDescent="0.35">
      <c r="A54" s="63">
        <v>53</v>
      </c>
      <c r="B54" s="84" t="s">
        <v>17</v>
      </c>
      <c r="C54" s="81"/>
      <c r="D54" s="81"/>
      <c r="E54" s="81"/>
      <c r="F54" s="81"/>
      <c r="G54" s="81"/>
      <c r="H54" s="81"/>
      <c r="I54" s="82">
        <v>0</v>
      </c>
      <c r="J54" s="82"/>
      <c r="K54" s="82"/>
      <c r="L54" s="82"/>
      <c r="M54" s="82"/>
      <c r="N54" s="82"/>
      <c r="O54" s="82"/>
      <c r="P54" s="82">
        <v>0</v>
      </c>
      <c r="Q54" s="81"/>
      <c r="R54" s="81"/>
      <c r="S54" s="81"/>
      <c r="T54" s="81"/>
      <c r="U54" s="81"/>
      <c r="V54" s="81"/>
      <c r="W54" s="82">
        <v>0</v>
      </c>
      <c r="X54" s="81"/>
      <c r="Y54" s="81"/>
      <c r="Z54" s="81"/>
      <c r="AA54" s="81"/>
      <c r="AB54" s="81"/>
      <c r="AC54" s="81"/>
      <c r="AD54" s="83">
        <v>0</v>
      </c>
      <c r="AE54" s="81"/>
      <c r="AF54" s="81"/>
      <c r="AG54" s="81"/>
      <c r="AH54" s="81"/>
      <c r="AI54" s="81"/>
      <c r="AJ54" s="81"/>
      <c r="AK54" s="83">
        <v>0</v>
      </c>
      <c r="AL54" s="81"/>
      <c r="AM54" s="81"/>
      <c r="AN54" s="81"/>
      <c r="AO54" s="81"/>
      <c r="AP54" s="81"/>
      <c r="AQ54" s="81"/>
      <c r="AR54" s="83">
        <v>0</v>
      </c>
      <c r="AS54" s="83">
        <v>0</v>
      </c>
      <c r="AT54" s="72">
        <v>0.5</v>
      </c>
      <c r="AU54" s="72">
        <v>1.5</v>
      </c>
      <c r="AV54" s="72"/>
      <c r="AW54" s="72"/>
      <c r="AX54" s="72"/>
      <c r="AY54" s="72"/>
      <c r="AZ54" s="83">
        <f t="shared" si="0"/>
        <v>2</v>
      </c>
      <c r="BA54" s="67"/>
      <c r="BB54" s="65"/>
      <c r="BC54" s="65"/>
      <c r="BD54" s="65"/>
      <c r="BE54" s="65"/>
      <c r="BF54" s="65"/>
      <c r="BG54" s="61">
        <f t="shared" si="1"/>
        <v>0</v>
      </c>
      <c r="BH54" s="72">
        <f t="shared" si="2"/>
        <v>2</v>
      </c>
    </row>
    <row r="55" spans="1:60" ht="15.75" customHeight="1" x14ac:dyDescent="0.35">
      <c r="A55" s="63">
        <v>54</v>
      </c>
      <c r="B55" s="84" t="s">
        <v>31</v>
      </c>
      <c r="C55" s="81"/>
      <c r="D55" s="81"/>
      <c r="E55" s="81"/>
      <c r="F55" s="81"/>
      <c r="G55" s="81"/>
      <c r="H55" s="81"/>
      <c r="I55" s="82">
        <v>0</v>
      </c>
      <c r="J55" s="82"/>
      <c r="K55" s="82"/>
      <c r="L55" s="82"/>
      <c r="M55" s="82"/>
      <c r="N55" s="82"/>
      <c r="O55" s="82"/>
      <c r="P55" s="82">
        <v>0</v>
      </c>
      <c r="Q55" s="81"/>
      <c r="R55" s="81"/>
      <c r="S55" s="81"/>
      <c r="T55" s="81"/>
      <c r="U55" s="81"/>
      <c r="V55" s="81"/>
      <c r="W55" s="82">
        <v>0</v>
      </c>
      <c r="X55" s="81"/>
      <c r="Y55" s="81"/>
      <c r="Z55" s="81"/>
      <c r="AA55" s="81"/>
      <c r="AB55" s="81"/>
      <c r="AC55" s="81"/>
      <c r="AD55" s="83">
        <v>0</v>
      </c>
      <c r="AE55" s="81"/>
      <c r="AF55" s="81"/>
      <c r="AG55" s="81"/>
      <c r="AH55" s="81"/>
      <c r="AI55" s="81"/>
      <c r="AJ55" s="81"/>
      <c r="AK55" s="83">
        <v>0</v>
      </c>
      <c r="AL55" s="81"/>
      <c r="AM55" s="81"/>
      <c r="AN55" s="81"/>
      <c r="AO55" s="81"/>
      <c r="AP55" s="81"/>
      <c r="AQ55" s="81"/>
      <c r="AR55" s="83">
        <v>0</v>
      </c>
      <c r="AS55" s="83">
        <v>0</v>
      </c>
      <c r="AT55" s="72">
        <v>0.5</v>
      </c>
      <c r="AU55" s="72">
        <v>3</v>
      </c>
      <c r="AV55" s="72"/>
      <c r="AW55" s="72"/>
      <c r="AX55" s="72"/>
      <c r="AY55" s="72"/>
      <c r="AZ55" s="83">
        <f t="shared" si="0"/>
        <v>3.5</v>
      </c>
      <c r="BA55" s="67"/>
      <c r="BB55" s="65"/>
      <c r="BC55" s="65"/>
      <c r="BD55" s="65"/>
      <c r="BE55" s="65"/>
      <c r="BF55" s="65"/>
      <c r="BG55" s="61">
        <f t="shared" si="1"/>
        <v>0</v>
      </c>
      <c r="BH55" s="72">
        <f t="shared" si="2"/>
        <v>3.5</v>
      </c>
    </row>
    <row r="56" spans="1:60" ht="15.75" customHeight="1" x14ac:dyDescent="0.35">
      <c r="A56" s="63">
        <v>55</v>
      </c>
      <c r="B56" s="84" t="s">
        <v>202</v>
      </c>
      <c r="C56" s="81"/>
      <c r="D56" s="81"/>
      <c r="E56" s="81"/>
      <c r="F56" s="81"/>
      <c r="G56" s="81"/>
      <c r="H56" s="81"/>
      <c r="I56" s="82">
        <v>0</v>
      </c>
      <c r="J56" s="82"/>
      <c r="K56" s="82"/>
      <c r="L56" s="82"/>
      <c r="M56" s="82"/>
      <c r="N56" s="82"/>
      <c r="O56" s="82"/>
      <c r="P56" s="82">
        <v>0</v>
      </c>
      <c r="Q56" s="81"/>
      <c r="R56" s="81"/>
      <c r="S56" s="81"/>
      <c r="T56" s="81"/>
      <c r="U56" s="81"/>
      <c r="V56" s="81"/>
      <c r="W56" s="82">
        <v>0</v>
      </c>
      <c r="X56" s="81"/>
      <c r="Y56" s="81"/>
      <c r="Z56" s="81"/>
      <c r="AA56" s="81"/>
      <c r="AB56" s="81"/>
      <c r="AC56" s="81"/>
      <c r="AD56" s="83">
        <v>0</v>
      </c>
      <c r="AE56" s="81"/>
      <c r="AF56" s="81"/>
      <c r="AG56" s="81"/>
      <c r="AH56" s="81"/>
      <c r="AI56" s="81"/>
      <c r="AJ56" s="81"/>
      <c r="AK56" s="83">
        <v>0</v>
      </c>
      <c r="AL56" s="81"/>
      <c r="AM56" s="81"/>
      <c r="AN56" s="81"/>
      <c r="AO56" s="81"/>
      <c r="AP56" s="81"/>
      <c r="AQ56" s="81"/>
      <c r="AR56" s="83">
        <v>0</v>
      </c>
      <c r="AS56" s="83">
        <v>0</v>
      </c>
      <c r="AT56" s="81"/>
      <c r="AU56" s="81"/>
      <c r="AV56" s="81"/>
      <c r="AW56" s="81"/>
      <c r="AX56" s="81"/>
      <c r="AY56" s="81"/>
      <c r="AZ56" s="83">
        <f t="shared" si="0"/>
        <v>0</v>
      </c>
      <c r="BA56" s="67">
        <v>0.5</v>
      </c>
      <c r="BB56" s="65">
        <v>0</v>
      </c>
      <c r="BC56" s="65">
        <v>0</v>
      </c>
      <c r="BD56" s="65">
        <v>0</v>
      </c>
      <c r="BE56" s="65">
        <v>0</v>
      </c>
      <c r="BF56" s="65">
        <v>0</v>
      </c>
      <c r="BG56" s="61">
        <f t="shared" si="1"/>
        <v>0.5</v>
      </c>
      <c r="BH56" s="72">
        <f t="shared" si="2"/>
        <v>0.5</v>
      </c>
    </row>
    <row r="57" spans="1:60" ht="15.75" customHeight="1" x14ac:dyDescent="0.35">
      <c r="A57" s="63">
        <v>56</v>
      </c>
      <c r="B57" s="84" t="s">
        <v>22</v>
      </c>
      <c r="C57" s="81"/>
      <c r="D57" s="81"/>
      <c r="E57" s="81"/>
      <c r="F57" s="81"/>
      <c r="G57" s="81"/>
      <c r="H57" s="81"/>
      <c r="I57" s="82">
        <v>0</v>
      </c>
      <c r="J57" s="82"/>
      <c r="K57" s="82"/>
      <c r="L57" s="82"/>
      <c r="M57" s="82"/>
      <c r="N57" s="82"/>
      <c r="O57" s="82"/>
      <c r="P57" s="82">
        <v>0</v>
      </c>
      <c r="Q57" s="81"/>
      <c r="R57" s="81"/>
      <c r="S57" s="81"/>
      <c r="T57" s="81"/>
      <c r="U57" s="81"/>
      <c r="V57" s="81"/>
      <c r="W57" s="82">
        <v>0</v>
      </c>
      <c r="X57" s="81"/>
      <c r="Y57" s="81"/>
      <c r="Z57" s="81"/>
      <c r="AA57" s="81"/>
      <c r="AB57" s="81"/>
      <c r="AC57" s="81"/>
      <c r="AD57" s="83">
        <v>0</v>
      </c>
      <c r="AE57" s="81"/>
      <c r="AF57" s="81"/>
      <c r="AG57" s="81"/>
      <c r="AH57" s="81"/>
      <c r="AI57" s="81"/>
      <c r="AJ57" s="81"/>
      <c r="AK57" s="83">
        <v>0</v>
      </c>
      <c r="AL57" s="81"/>
      <c r="AM57" s="81"/>
      <c r="AN57" s="81"/>
      <c r="AO57" s="81"/>
      <c r="AP57" s="81"/>
      <c r="AQ57" s="81"/>
      <c r="AR57" s="83">
        <v>0</v>
      </c>
      <c r="AS57" s="83">
        <v>0</v>
      </c>
      <c r="AT57" s="81"/>
      <c r="AU57" s="81"/>
      <c r="AV57" s="81"/>
      <c r="AW57" s="81"/>
      <c r="AX57" s="81"/>
      <c r="AY57" s="81"/>
      <c r="AZ57" s="83">
        <f t="shared" si="0"/>
        <v>0</v>
      </c>
      <c r="BA57" s="67">
        <v>0.5</v>
      </c>
      <c r="BB57" s="65">
        <v>3</v>
      </c>
      <c r="BC57" s="65"/>
      <c r="BD57" s="65"/>
      <c r="BE57" s="65">
        <v>1</v>
      </c>
      <c r="BF57" s="65">
        <v>2</v>
      </c>
      <c r="BG57" s="61">
        <f t="shared" si="1"/>
        <v>6.5</v>
      </c>
      <c r="BH57" s="72">
        <f t="shared" si="2"/>
        <v>6.5</v>
      </c>
    </row>
    <row r="58" spans="1:60" ht="15.75" customHeight="1" x14ac:dyDescent="0.35">
      <c r="I58" s="9"/>
      <c r="J58" s="9"/>
      <c r="K58" s="9"/>
      <c r="L58" s="9"/>
      <c r="M58" s="9"/>
      <c r="N58" s="9"/>
      <c r="O58" s="9"/>
      <c r="P58" s="9"/>
      <c r="W58" s="2"/>
      <c r="AK58" s="2"/>
      <c r="AR58" s="2"/>
      <c r="AS58" s="2"/>
      <c r="AZ58" s="2"/>
      <c r="BG58" s="2"/>
    </row>
    <row r="59" spans="1:60" ht="15.75" customHeight="1" x14ac:dyDescent="0.35">
      <c r="I59" s="9"/>
      <c r="J59" s="9"/>
      <c r="K59" s="9"/>
      <c r="L59" s="9"/>
      <c r="M59" s="9"/>
      <c r="N59" s="9"/>
      <c r="O59" s="9"/>
      <c r="P59" s="9"/>
      <c r="W59" s="2"/>
      <c r="AK59" s="2"/>
      <c r="AR59" s="2"/>
      <c r="AS59" s="2"/>
      <c r="AZ59" s="2"/>
      <c r="BG59" s="2"/>
    </row>
    <row r="60" spans="1:60" ht="15.75" customHeight="1" x14ac:dyDescent="0.35">
      <c r="I60" s="9"/>
      <c r="J60" s="9"/>
      <c r="K60" s="9"/>
      <c r="L60" s="9"/>
      <c r="M60" s="9"/>
      <c r="N60" s="9"/>
      <c r="O60" s="9"/>
      <c r="P60" s="9"/>
      <c r="W60" s="2"/>
      <c r="AK60" s="2"/>
      <c r="AR60" s="2"/>
      <c r="AS60" s="2"/>
      <c r="AZ60" s="2"/>
      <c r="BG60" s="2"/>
    </row>
    <row r="61" spans="1:60" ht="15.75" customHeight="1" x14ac:dyDescent="0.35">
      <c r="I61" s="9"/>
      <c r="J61" s="9"/>
      <c r="K61" s="9"/>
      <c r="L61" s="9"/>
      <c r="M61" s="9"/>
      <c r="N61" s="9"/>
      <c r="O61" s="9"/>
      <c r="P61" s="9"/>
      <c r="W61" s="2"/>
      <c r="AK61" s="2"/>
      <c r="AR61" s="2"/>
      <c r="AS61" s="2"/>
      <c r="AZ61" s="2"/>
      <c r="BG61" s="2"/>
    </row>
    <row r="62" spans="1:60" ht="15.75" customHeight="1" x14ac:dyDescent="0.35">
      <c r="I62" s="9"/>
      <c r="J62" s="9"/>
      <c r="K62" s="9"/>
      <c r="L62" s="9"/>
      <c r="M62" s="9"/>
      <c r="N62" s="9"/>
      <c r="O62" s="9"/>
      <c r="P62" s="9"/>
      <c r="W62" s="2"/>
      <c r="AK62" s="2"/>
      <c r="AR62" s="2"/>
      <c r="AS62" s="2"/>
      <c r="AZ62" s="2"/>
      <c r="BG62" s="2"/>
    </row>
    <row r="63" spans="1:60" ht="15.75" customHeight="1" x14ac:dyDescent="0.35">
      <c r="I63" s="9"/>
      <c r="J63" s="9"/>
      <c r="K63" s="9"/>
      <c r="L63" s="9"/>
      <c r="M63" s="9"/>
      <c r="N63" s="9"/>
      <c r="O63" s="9"/>
      <c r="P63" s="9"/>
      <c r="W63" s="2"/>
      <c r="AK63" s="2"/>
      <c r="AR63" s="2"/>
      <c r="AS63" s="2"/>
      <c r="AZ63" s="2"/>
      <c r="BG63" s="2"/>
    </row>
    <row r="64" spans="1:60" ht="15.75" customHeight="1" x14ac:dyDescent="0.35">
      <c r="I64" s="9"/>
      <c r="J64" s="9"/>
      <c r="K64" s="9"/>
      <c r="L64" s="9"/>
      <c r="M64" s="9"/>
      <c r="N64" s="9"/>
      <c r="O64" s="9"/>
      <c r="P64" s="9"/>
      <c r="W64" s="2"/>
      <c r="AK64" s="2"/>
      <c r="AR64" s="2"/>
      <c r="AS64" s="2"/>
      <c r="AZ64" s="2"/>
      <c r="BG64" s="2"/>
    </row>
    <row r="65" spans="9:59" ht="15.75" customHeight="1" x14ac:dyDescent="0.35">
      <c r="I65" s="9"/>
      <c r="J65" s="9"/>
      <c r="K65" s="9"/>
      <c r="L65" s="9"/>
      <c r="M65" s="9"/>
      <c r="N65" s="9"/>
      <c r="O65" s="9"/>
      <c r="P65" s="9"/>
      <c r="W65" s="2"/>
      <c r="AK65" s="2"/>
      <c r="AR65" s="2"/>
      <c r="AS65" s="2"/>
      <c r="AZ65" s="2"/>
      <c r="BG65" s="2"/>
    </row>
    <row r="66" spans="9:59" ht="15.75" customHeight="1" x14ac:dyDescent="0.35">
      <c r="I66" s="9"/>
      <c r="J66" s="9"/>
      <c r="K66" s="9"/>
      <c r="L66" s="9"/>
      <c r="M66" s="9"/>
      <c r="N66" s="9"/>
      <c r="O66" s="9"/>
      <c r="P66" s="9"/>
      <c r="W66" s="2"/>
      <c r="AK66" s="2"/>
      <c r="AR66" s="2"/>
      <c r="AS66" s="2"/>
      <c r="AZ66" s="2"/>
      <c r="BG66" s="2"/>
    </row>
    <row r="67" spans="9:59" ht="15.75" customHeight="1" x14ac:dyDescent="0.35">
      <c r="I67" s="9"/>
      <c r="J67" s="9"/>
      <c r="K67" s="9"/>
      <c r="L67" s="9"/>
      <c r="M67" s="9"/>
      <c r="N67" s="9"/>
      <c r="O67" s="9"/>
      <c r="P67" s="9"/>
      <c r="W67" s="2"/>
      <c r="AK67" s="2"/>
      <c r="AR67" s="2"/>
      <c r="AS67" s="2"/>
      <c r="AZ67" s="2"/>
      <c r="BG67" s="2"/>
    </row>
    <row r="68" spans="9:59" ht="15.75" customHeight="1" x14ac:dyDescent="0.35">
      <c r="I68" s="9"/>
      <c r="J68" s="9"/>
      <c r="K68" s="9"/>
      <c r="L68" s="9"/>
      <c r="M68" s="9"/>
      <c r="N68" s="9"/>
      <c r="O68" s="9"/>
      <c r="P68" s="9"/>
      <c r="W68" s="2"/>
      <c r="AK68" s="2"/>
      <c r="AR68" s="2"/>
      <c r="AS68" s="2"/>
      <c r="AZ68" s="2"/>
      <c r="BG68" s="2"/>
    </row>
    <row r="69" spans="9:59" ht="15.75" customHeight="1" x14ac:dyDescent="0.35">
      <c r="I69" s="9"/>
      <c r="J69" s="9"/>
      <c r="K69" s="9"/>
      <c r="L69" s="9"/>
      <c r="M69" s="9"/>
      <c r="N69" s="9"/>
      <c r="O69" s="9"/>
      <c r="P69" s="9"/>
      <c r="W69" s="2"/>
      <c r="AK69" s="2"/>
      <c r="AR69" s="2"/>
      <c r="AS69" s="2"/>
      <c r="AZ69" s="2"/>
      <c r="BG69" s="2"/>
    </row>
    <row r="70" spans="9:59" ht="15.75" customHeight="1" x14ac:dyDescent="0.35">
      <c r="I70" s="9"/>
      <c r="J70" s="9"/>
      <c r="K70" s="9"/>
      <c r="L70" s="9"/>
      <c r="M70" s="9"/>
      <c r="N70" s="9"/>
      <c r="O70" s="9"/>
      <c r="P70" s="9"/>
      <c r="W70" s="2"/>
      <c r="AK70" s="2"/>
      <c r="AR70" s="2"/>
      <c r="AS70" s="2"/>
      <c r="AZ70" s="2"/>
      <c r="BG70" s="2"/>
    </row>
    <row r="71" spans="9:59" ht="15.75" customHeight="1" x14ac:dyDescent="0.35">
      <c r="I71" s="9"/>
      <c r="J71" s="9"/>
      <c r="K71" s="9"/>
      <c r="L71" s="9"/>
      <c r="M71" s="9"/>
      <c r="N71" s="9"/>
      <c r="O71" s="9"/>
      <c r="P71" s="9"/>
      <c r="W71" s="2"/>
      <c r="AK71" s="2"/>
      <c r="AR71" s="2"/>
      <c r="AS71" s="2"/>
      <c r="AZ71" s="2"/>
      <c r="BG71" s="2"/>
    </row>
    <row r="72" spans="9:59" ht="15.75" customHeight="1" x14ac:dyDescent="0.35">
      <c r="I72" s="9"/>
      <c r="J72" s="9"/>
      <c r="K72" s="9"/>
      <c r="L72" s="9"/>
      <c r="M72" s="9"/>
      <c r="N72" s="9"/>
      <c r="O72" s="9"/>
      <c r="P72" s="9"/>
      <c r="W72" s="2"/>
      <c r="AK72" s="2"/>
      <c r="AR72" s="2"/>
      <c r="AS72" s="2"/>
      <c r="AZ72" s="2"/>
      <c r="BG72" s="2"/>
    </row>
    <row r="73" spans="9:59" ht="15.75" customHeight="1" x14ac:dyDescent="0.35">
      <c r="I73" s="9"/>
      <c r="J73" s="9"/>
      <c r="K73" s="9"/>
      <c r="L73" s="9"/>
      <c r="M73" s="9"/>
      <c r="N73" s="9"/>
      <c r="O73" s="9"/>
      <c r="P73" s="9"/>
      <c r="W73" s="2"/>
      <c r="AK73" s="2"/>
      <c r="AR73" s="2"/>
      <c r="AS73" s="2"/>
      <c r="AZ73" s="2"/>
      <c r="BG73" s="2"/>
    </row>
    <row r="74" spans="9:59" ht="15.75" customHeight="1" x14ac:dyDescent="0.35">
      <c r="I74" s="9"/>
      <c r="J74" s="9"/>
      <c r="K74" s="9"/>
      <c r="L74" s="9"/>
      <c r="M74" s="9"/>
      <c r="N74" s="9"/>
      <c r="O74" s="9"/>
      <c r="P74" s="9"/>
      <c r="W74" s="2"/>
      <c r="AK74" s="2"/>
      <c r="AR74" s="2"/>
      <c r="AS74" s="2"/>
      <c r="AZ74" s="2"/>
      <c r="BG74" s="2"/>
    </row>
    <row r="75" spans="9:59" ht="15.75" customHeight="1" x14ac:dyDescent="0.35">
      <c r="I75" s="9"/>
      <c r="J75" s="9"/>
      <c r="K75" s="9"/>
      <c r="L75" s="9"/>
      <c r="M75" s="9"/>
      <c r="N75" s="9"/>
      <c r="O75" s="9"/>
      <c r="P75" s="9"/>
      <c r="W75" s="2"/>
      <c r="AK75" s="2"/>
      <c r="AR75" s="2"/>
      <c r="AS75" s="2"/>
      <c r="AZ75" s="2"/>
      <c r="BG75" s="2"/>
    </row>
    <row r="76" spans="9:59" ht="15.75" customHeight="1" x14ac:dyDescent="0.35">
      <c r="I76" s="9"/>
      <c r="J76" s="9"/>
      <c r="K76" s="9"/>
      <c r="L76" s="9"/>
      <c r="M76" s="9"/>
      <c r="N76" s="9"/>
      <c r="O76" s="9"/>
      <c r="P76" s="9"/>
      <c r="W76" s="2"/>
      <c r="AK76" s="2"/>
      <c r="AR76" s="2"/>
      <c r="AS76" s="2"/>
      <c r="AZ76" s="2"/>
      <c r="BG76" s="2"/>
    </row>
    <row r="77" spans="9:59" ht="15.75" customHeight="1" x14ac:dyDescent="0.35">
      <c r="I77" s="9"/>
      <c r="J77" s="9"/>
      <c r="K77" s="9"/>
      <c r="L77" s="9"/>
      <c r="M77" s="9"/>
      <c r="N77" s="9"/>
      <c r="O77" s="9"/>
      <c r="P77" s="9"/>
      <c r="W77" s="2"/>
      <c r="AK77" s="2"/>
      <c r="AR77" s="2"/>
      <c r="AS77" s="2"/>
      <c r="AZ77" s="2"/>
      <c r="BG77" s="2"/>
    </row>
    <row r="78" spans="9:59" ht="15.75" customHeight="1" x14ac:dyDescent="0.35">
      <c r="I78" s="9"/>
      <c r="J78" s="9"/>
      <c r="K78" s="9"/>
      <c r="L78" s="9"/>
      <c r="M78" s="9"/>
      <c r="N78" s="9"/>
      <c r="O78" s="9"/>
      <c r="P78" s="9"/>
      <c r="W78" s="2"/>
      <c r="AK78" s="2"/>
      <c r="AR78" s="2"/>
      <c r="AS78" s="2"/>
      <c r="AZ78" s="2"/>
      <c r="BG78" s="2"/>
    </row>
    <row r="79" spans="9:59" ht="15.75" customHeight="1" x14ac:dyDescent="0.35">
      <c r="I79" s="9"/>
      <c r="J79" s="9"/>
      <c r="K79" s="9"/>
      <c r="L79" s="9"/>
      <c r="M79" s="9"/>
      <c r="N79" s="9"/>
      <c r="O79" s="9"/>
      <c r="P79" s="9"/>
      <c r="W79" s="2"/>
      <c r="AK79" s="2"/>
      <c r="AR79" s="2"/>
      <c r="AS79" s="2"/>
      <c r="AZ79" s="2"/>
      <c r="BG79" s="2"/>
    </row>
    <row r="80" spans="9:59" ht="15.75" customHeight="1" x14ac:dyDescent="0.35">
      <c r="I80" s="9"/>
      <c r="J80" s="9"/>
      <c r="K80" s="9"/>
      <c r="L80" s="9"/>
      <c r="M80" s="9"/>
      <c r="N80" s="9"/>
      <c r="O80" s="9"/>
      <c r="P80" s="9"/>
      <c r="W80" s="2"/>
      <c r="AK80" s="2"/>
      <c r="AR80" s="2"/>
      <c r="AS80" s="2"/>
      <c r="AZ80" s="2"/>
      <c r="BG80" s="2"/>
    </row>
    <row r="81" spans="9:59" ht="15.75" customHeight="1" x14ac:dyDescent="0.35">
      <c r="I81" s="9"/>
      <c r="J81" s="9"/>
      <c r="K81" s="9"/>
      <c r="L81" s="9"/>
      <c r="M81" s="9"/>
      <c r="N81" s="9"/>
      <c r="O81" s="9"/>
      <c r="P81" s="9"/>
      <c r="W81" s="2"/>
      <c r="AK81" s="2"/>
      <c r="AR81" s="2"/>
      <c r="AS81" s="2"/>
      <c r="AZ81" s="2"/>
      <c r="BG81" s="2"/>
    </row>
    <row r="82" spans="9:59" ht="15.75" customHeight="1" x14ac:dyDescent="0.35">
      <c r="I82" s="9"/>
      <c r="J82" s="9"/>
      <c r="K82" s="9"/>
      <c r="L82" s="9"/>
      <c r="M82" s="9"/>
      <c r="N82" s="9"/>
      <c r="O82" s="9"/>
      <c r="P82" s="9"/>
      <c r="W82" s="2"/>
      <c r="AK82" s="2"/>
      <c r="AR82" s="2"/>
      <c r="AS82" s="2"/>
      <c r="AZ82" s="2"/>
      <c r="BG82" s="2"/>
    </row>
    <row r="83" spans="9:59" ht="15.75" customHeight="1" x14ac:dyDescent="0.35">
      <c r="I83" s="9"/>
      <c r="J83" s="9"/>
      <c r="K83" s="9"/>
      <c r="L83" s="9"/>
      <c r="M83" s="9"/>
      <c r="N83" s="9"/>
      <c r="O83" s="9"/>
      <c r="P83" s="9"/>
      <c r="W83" s="2"/>
      <c r="AK83" s="2"/>
      <c r="AR83" s="2"/>
      <c r="AS83" s="2"/>
      <c r="AZ83" s="2"/>
      <c r="BG83" s="2"/>
    </row>
    <row r="84" spans="9:59" ht="15.75" customHeight="1" x14ac:dyDescent="0.35">
      <c r="I84" s="9"/>
      <c r="J84" s="9"/>
      <c r="K84" s="9"/>
      <c r="L84" s="9"/>
      <c r="M84" s="9"/>
      <c r="N84" s="9"/>
      <c r="O84" s="9"/>
      <c r="P84" s="9"/>
      <c r="W84" s="2"/>
      <c r="AK84" s="2"/>
      <c r="AR84" s="2"/>
      <c r="AS84" s="2"/>
      <c r="AZ84" s="2"/>
      <c r="BG84" s="2"/>
    </row>
    <row r="85" spans="9:59" ht="15.75" customHeight="1" x14ac:dyDescent="0.35">
      <c r="I85" s="9"/>
      <c r="J85" s="9"/>
      <c r="K85" s="9"/>
      <c r="L85" s="9"/>
      <c r="M85" s="9"/>
      <c r="N85" s="9"/>
      <c r="O85" s="9"/>
      <c r="P85" s="9"/>
      <c r="W85" s="2"/>
      <c r="AK85" s="2"/>
      <c r="AR85" s="2"/>
      <c r="AS85" s="2"/>
      <c r="AZ85" s="2"/>
      <c r="BG85" s="2"/>
    </row>
    <row r="86" spans="9:59" ht="15.75" customHeight="1" x14ac:dyDescent="0.35">
      <c r="I86" s="9"/>
      <c r="J86" s="9"/>
      <c r="K86" s="9"/>
      <c r="L86" s="9"/>
      <c r="M86" s="9"/>
      <c r="N86" s="9"/>
      <c r="O86" s="9"/>
      <c r="P86" s="9"/>
      <c r="W86" s="2"/>
      <c r="AK86" s="2"/>
      <c r="AR86" s="2"/>
      <c r="AS86" s="2"/>
      <c r="AZ86" s="2"/>
      <c r="BG86" s="2"/>
    </row>
    <row r="87" spans="9:59" ht="15.75" customHeight="1" x14ac:dyDescent="0.35">
      <c r="I87" s="9"/>
      <c r="J87" s="9"/>
      <c r="K87" s="9"/>
      <c r="L87" s="9"/>
      <c r="M87" s="9"/>
      <c r="N87" s="9"/>
      <c r="O87" s="9"/>
      <c r="P87" s="9"/>
      <c r="W87" s="2"/>
      <c r="AK87" s="2"/>
      <c r="AR87" s="2"/>
      <c r="AS87" s="2"/>
      <c r="AZ87" s="2"/>
      <c r="BG87" s="2"/>
    </row>
    <row r="88" spans="9:59" ht="15.75" customHeight="1" x14ac:dyDescent="0.35">
      <c r="I88" s="9"/>
      <c r="J88" s="9"/>
      <c r="K88" s="9"/>
      <c r="L88" s="9"/>
      <c r="M88" s="9"/>
      <c r="N88" s="9"/>
      <c r="O88" s="9"/>
      <c r="P88" s="9"/>
      <c r="W88" s="2"/>
      <c r="AK88" s="2"/>
      <c r="AR88" s="2"/>
      <c r="AS88" s="2"/>
      <c r="AZ88" s="2"/>
      <c r="BG88" s="2"/>
    </row>
    <row r="89" spans="9:59" ht="15.75" customHeight="1" x14ac:dyDescent="0.35">
      <c r="I89" s="9"/>
      <c r="J89" s="9"/>
      <c r="K89" s="9"/>
      <c r="L89" s="9"/>
      <c r="M89" s="9"/>
      <c r="N89" s="9"/>
      <c r="O89" s="9"/>
      <c r="P89" s="9"/>
      <c r="W89" s="2"/>
      <c r="AK89" s="2"/>
      <c r="AR89" s="2"/>
      <c r="AS89" s="2"/>
      <c r="AZ89" s="2"/>
      <c r="BG89" s="2"/>
    </row>
    <row r="90" spans="9:59" ht="15.75" customHeight="1" x14ac:dyDescent="0.35">
      <c r="I90" s="9"/>
      <c r="J90" s="9"/>
      <c r="K90" s="9"/>
      <c r="L90" s="9"/>
      <c r="M90" s="9"/>
      <c r="N90" s="9"/>
      <c r="O90" s="9"/>
      <c r="P90" s="9"/>
      <c r="W90" s="2"/>
      <c r="AK90" s="2"/>
      <c r="AR90" s="2"/>
      <c r="AS90" s="2"/>
      <c r="AZ90" s="2"/>
      <c r="BG90" s="2"/>
    </row>
    <row r="91" spans="9:59" ht="15.75" customHeight="1" x14ac:dyDescent="0.35">
      <c r="I91" s="9"/>
      <c r="J91" s="9"/>
      <c r="K91" s="9"/>
      <c r="L91" s="9"/>
      <c r="M91" s="9"/>
      <c r="N91" s="9"/>
      <c r="O91" s="9"/>
      <c r="P91" s="9"/>
      <c r="W91" s="2"/>
      <c r="AK91" s="2"/>
      <c r="AR91" s="2"/>
      <c r="AS91" s="2"/>
      <c r="AZ91" s="2"/>
      <c r="BG91" s="2"/>
    </row>
    <row r="92" spans="9:59" ht="15.75" customHeight="1" x14ac:dyDescent="0.35">
      <c r="I92" s="9"/>
      <c r="J92" s="9"/>
      <c r="K92" s="9"/>
      <c r="L92" s="9"/>
      <c r="M92" s="9"/>
      <c r="N92" s="9"/>
      <c r="O92" s="9"/>
      <c r="P92" s="9"/>
      <c r="W92" s="2"/>
      <c r="AK92" s="2"/>
      <c r="AR92" s="2"/>
      <c r="AS92" s="2"/>
      <c r="AZ92" s="2"/>
      <c r="BG92" s="2"/>
    </row>
    <row r="93" spans="9:59" ht="15.75" customHeight="1" x14ac:dyDescent="0.35">
      <c r="I93" s="9"/>
      <c r="J93" s="9"/>
      <c r="K93" s="9"/>
      <c r="L93" s="9"/>
      <c r="M93" s="9"/>
      <c r="N93" s="9"/>
      <c r="O93" s="9"/>
      <c r="P93" s="9"/>
      <c r="W93" s="2"/>
      <c r="AK93" s="2"/>
      <c r="AR93" s="2"/>
      <c r="AS93" s="2"/>
      <c r="AZ93" s="2"/>
      <c r="BG93" s="2"/>
    </row>
    <row r="94" spans="9:59" ht="15.75" customHeight="1" x14ac:dyDescent="0.35">
      <c r="I94" s="9"/>
      <c r="J94" s="9"/>
      <c r="K94" s="9"/>
      <c r="L94" s="9"/>
      <c r="M94" s="9"/>
      <c r="N94" s="9"/>
      <c r="O94" s="9"/>
      <c r="P94" s="9"/>
      <c r="W94" s="2"/>
      <c r="AK94" s="2"/>
      <c r="AR94" s="2"/>
      <c r="AS94" s="2"/>
      <c r="AZ94" s="2"/>
      <c r="BG94" s="2"/>
    </row>
    <row r="95" spans="9:59" ht="15.75" customHeight="1" x14ac:dyDescent="0.35">
      <c r="I95" s="9"/>
      <c r="J95" s="9"/>
      <c r="K95" s="9"/>
      <c r="L95" s="9"/>
      <c r="M95" s="9"/>
      <c r="N95" s="9"/>
      <c r="O95" s="9"/>
      <c r="P95" s="9"/>
      <c r="W95" s="2"/>
      <c r="AK95" s="2"/>
      <c r="AR95" s="2"/>
      <c r="AS95" s="2"/>
      <c r="AZ95" s="2"/>
      <c r="BG95" s="2"/>
    </row>
    <row r="96" spans="9:59" ht="15.75" customHeight="1" x14ac:dyDescent="0.35">
      <c r="I96" s="9"/>
      <c r="J96" s="9"/>
      <c r="K96" s="9"/>
      <c r="L96" s="9"/>
      <c r="M96" s="9"/>
      <c r="N96" s="9"/>
      <c r="O96" s="9"/>
      <c r="P96" s="9"/>
      <c r="W96" s="2"/>
      <c r="AK96" s="2"/>
      <c r="AR96" s="2"/>
      <c r="AS96" s="2"/>
      <c r="AZ96" s="2"/>
      <c r="BG96" s="2"/>
    </row>
    <row r="97" spans="9:59" ht="15.75" customHeight="1" x14ac:dyDescent="0.35">
      <c r="I97" s="9"/>
      <c r="J97" s="9"/>
      <c r="K97" s="9"/>
      <c r="L97" s="9"/>
      <c r="M97" s="9"/>
      <c r="N97" s="9"/>
      <c r="O97" s="9"/>
      <c r="P97" s="9"/>
      <c r="W97" s="2"/>
      <c r="AK97" s="2"/>
      <c r="AR97" s="2"/>
      <c r="AS97" s="2"/>
      <c r="AZ97" s="2"/>
      <c r="BG97" s="2"/>
    </row>
    <row r="98" spans="9:59" ht="15.75" customHeight="1" x14ac:dyDescent="0.35">
      <c r="I98" s="9"/>
      <c r="J98" s="9"/>
      <c r="K98" s="9"/>
      <c r="L98" s="9"/>
      <c r="M98" s="9"/>
      <c r="N98" s="9"/>
      <c r="O98" s="9"/>
      <c r="P98" s="9"/>
      <c r="W98" s="2"/>
      <c r="AK98" s="2"/>
      <c r="AR98" s="2"/>
      <c r="AS98" s="2"/>
      <c r="AZ98" s="2"/>
      <c r="BG98" s="2"/>
    </row>
    <row r="99" spans="9:59" ht="15.75" customHeight="1" x14ac:dyDescent="0.35">
      <c r="I99" s="9"/>
      <c r="J99" s="9"/>
      <c r="K99" s="9"/>
      <c r="L99" s="9"/>
      <c r="M99" s="9"/>
      <c r="N99" s="9"/>
      <c r="O99" s="9"/>
      <c r="P99" s="9"/>
      <c r="W99" s="2"/>
      <c r="AK99" s="2"/>
      <c r="AR99" s="2"/>
      <c r="AS99" s="2"/>
      <c r="AZ99" s="2"/>
      <c r="BG99" s="2"/>
    </row>
    <row r="100" spans="9:59" ht="15.75" customHeight="1" x14ac:dyDescent="0.35">
      <c r="I100" s="9"/>
      <c r="J100" s="9"/>
      <c r="K100" s="9"/>
      <c r="L100" s="9"/>
      <c r="M100" s="9"/>
      <c r="N100" s="9"/>
      <c r="O100" s="9"/>
      <c r="P100" s="9"/>
      <c r="W100" s="2"/>
      <c r="AK100" s="2"/>
      <c r="AR100" s="2"/>
      <c r="AS100" s="2"/>
      <c r="AZ100" s="2"/>
      <c r="BG100" s="2"/>
    </row>
    <row r="101" spans="9:59" ht="15.75" customHeight="1" x14ac:dyDescent="0.35">
      <c r="I101" s="9"/>
      <c r="J101" s="9"/>
      <c r="K101" s="9"/>
      <c r="L101" s="9"/>
      <c r="M101" s="9"/>
      <c r="N101" s="9"/>
      <c r="O101" s="9"/>
      <c r="P101" s="9"/>
      <c r="W101" s="2"/>
      <c r="AK101" s="2"/>
      <c r="AR101" s="2"/>
      <c r="AS101" s="2"/>
      <c r="AZ101" s="2"/>
      <c r="BG101" s="2"/>
    </row>
    <row r="102" spans="9:59" ht="15.75" customHeight="1" x14ac:dyDescent="0.35">
      <c r="I102" s="9"/>
      <c r="J102" s="9"/>
      <c r="K102" s="9"/>
      <c r="L102" s="9"/>
      <c r="M102" s="9"/>
      <c r="N102" s="9"/>
      <c r="O102" s="9"/>
      <c r="P102" s="9"/>
      <c r="W102" s="2"/>
      <c r="AK102" s="2"/>
      <c r="AR102" s="2"/>
      <c r="AS102" s="2"/>
      <c r="AZ102" s="2"/>
      <c r="BG102" s="2"/>
    </row>
    <row r="103" spans="9:59" ht="15.75" customHeight="1" x14ac:dyDescent="0.35">
      <c r="I103" s="9"/>
      <c r="J103" s="9"/>
      <c r="K103" s="9"/>
      <c r="L103" s="9"/>
      <c r="M103" s="9"/>
      <c r="N103" s="9"/>
      <c r="O103" s="9"/>
      <c r="P103" s="9"/>
      <c r="W103" s="2"/>
      <c r="AK103" s="2"/>
      <c r="AR103" s="2"/>
      <c r="AS103" s="2"/>
      <c r="AZ103" s="2"/>
      <c r="BG103" s="2"/>
    </row>
    <row r="104" spans="9:59" ht="15.75" customHeight="1" x14ac:dyDescent="0.35">
      <c r="I104" s="9"/>
      <c r="J104" s="9"/>
      <c r="K104" s="9"/>
      <c r="L104" s="9"/>
      <c r="M104" s="9"/>
      <c r="N104" s="9"/>
      <c r="O104" s="9"/>
      <c r="P104" s="9"/>
      <c r="W104" s="2"/>
      <c r="AK104" s="2"/>
      <c r="AR104" s="2"/>
      <c r="AS104" s="2"/>
      <c r="AZ104" s="2"/>
      <c r="BG104" s="2"/>
    </row>
    <row r="105" spans="9:59" ht="15.75" customHeight="1" x14ac:dyDescent="0.35">
      <c r="I105" s="9"/>
      <c r="J105" s="9"/>
      <c r="K105" s="9"/>
      <c r="L105" s="9"/>
      <c r="M105" s="9"/>
      <c r="N105" s="9"/>
      <c r="O105" s="9"/>
      <c r="P105" s="9"/>
      <c r="W105" s="2"/>
      <c r="AK105" s="2"/>
      <c r="AR105" s="2"/>
      <c r="AS105" s="2"/>
      <c r="AZ105" s="2"/>
      <c r="BG105" s="2"/>
    </row>
    <row r="106" spans="9:59" ht="15.75" customHeight="1" x14ac:dyDescent="0.35">
      <c r="I106" s="9"/>
      <c r="J106" s="9"/>
      <c r="K106" s="9"/>
      <c r="L106" s="9"/>
      <c r="M106" s="9"/>
      <c r="N106" s="9"/>
      <c r="O106" s="9"/>
      <c r="P106" s="9"/>
      <c r="W106" s="2"/>
      <c r="AK106" s="2"/>
      <c r="AR106" s="2"/>
      <c r="AS106" s="2"/>
      <c r="AZ106" s="2"/>
      <c r="BG106" s="2"/>
    </row>
    <row r="107" spans="9:59" ht="15.75" customHeight="1" x14ac:dyDescent="0.35">
      <c r="I107" s="9"/>
      <c r="J107" s="9"/>
      <c r="K107" s="9"/>
      <c r="L107" s="9"/>
      <c r="M107" s="9"/>
      <c r="N107" s="9"/>
      <c r="O107" s="9"/>
      <c r="P107" s="9"/>
      <c r="W107" s="2"/>
      <c r="AK107" s="2"/>
      <c r="AR107" s="2"/>
      <c r="AS107" s="2"/>
      <c r="AZ107" s="2"/>
      <c r="BG107" s="2"/>
    </row>
    <row r="108" spans="9:59" ht="15.75" customHeight="1" x14ac:dyDescent="0.35">
      <c r="I108" s="9"/>
      <c r="J108" s="9"/>
      <c r="K108" s="9"/>
      <c r="L108" s="9"/>
      <c r="M108" s="9"/>
      <c r="N108" s="9"/>
      <c r="O108" s="9"/>
      <c r="P108" s="9"/>
      <c r="W108" s="2"/>
      <c r="AK108" s="2"/>
      <c r="AR108" s="2"/>
      <c r="AS108" s="2"/>
      <c r="AZ108" s="2"/>
      <c r="BG108" s="2"/>
    </row>
    <row r="109" spans="9:59" ht="15.75" customHeight="1" x14ac:dyDescent="0.35">
      <c r="I109" s="9"/>
      <c r="J109" s="9"/>
      <c r="K109" s="9"/>
      <c r="L109" s="9"/>
      <c r="M109" s="9"/>
      <c r="N109" s="9"/>
      <c r="O109" s="9"/>
      <c r="P109" s="9"/>
      <c r="W109" s="2"/>
      <c r="AK109" s="2"/>
      <c r="AR109" s="2"/>
      <c r="AS109" s="2"/>
      <c r="AZ109" s="2"/>
      <c r="BG109" s="2"/>
    </row>
    <row r="110" spans="9:59" ht="15.75" customHeight="1" x14ac:dyDescent="0.35">
      <c r="I110" s="9"/>
      <c r="J110" s="9"/>
      <c r="K110" s="9"/>
      <c r="L110" s="9"/>
      <c r="M110" s="9"/>
      <c r="N110" s="9"/>
      <c r="O110" s="9"/>
      <c r="P110" s="9"/>
      <c r="W110" s="2"/>
      <c r="AK110" s="2"/>
      <c r="AR110" s="2"/>
      <c r="AS110" s="2"/>
      <c r="AZ110" s="2"/>
      <c r="BG110" s="2"/>
    </row>
    <row r="111" spans="9:59" ht="15.75" customHeight="1" x14ac:dyDescent="0.35">
      <c r="I111" s="9"/>
      <c r="J111" s="9"/>
      <c r="K111" s="9"/>
      <c r="L111" s="9"/>
      <c r="M111" s="9"/>
      <c r="N111" s="9"/>
      <c r="O111" s="9"/>
      <c r="P111" s="9"/>
      <c r="W111" s="2"/>
      <c r="AK111" s="2"/>
      <c r="AR111" s="2"/>
      <c r="AS111" s="2"/>
      <c r="AZ111" s="2"/>
      <c r="BG111" s="2"/>
    </row>
    <row r="112" spans="9:59" ht="15.75" customHeight="1" x14ac:dyDescent="0.35">
      <c r="I112" s="9"/>
      <c r="J112" s="9"/>
      <c r="K112" s="9"/>
      <c r="L112" s="9"/>
      <c r="M112" s="9"/>
      <c r="N112" s="9"/>
      <c r="O112" s="9"/>
      <c r="P112" s="9"/>
      <c r="W112" s="2"/>
      <c r="AK112" s="2"/>
      <c r="AR112" s="2"/>
      <c r="AS112" s="2"/>
      <c r="AZ112" s="2"/>
      <c r="BG112" s="2"/>
    </row>
    <row r="113" spans="9:59" ht="15.75" customHeight="1" x14ac:dyDescent="0.35">
      <c r="I113" s="9"/>
      <c r="J113" s="9"/>
      <c r="K113" s="9"/>
      <c r="L113" s="9"/>
      <c r="M113" s="9"/>
      <c r="N113" s="9"/>
      <c r="O113" s="9"/>
      <c r="P113" s="9"/>
      <c r="W113" s="2"/>
      <c r="AK113" s="2"/>
      <c r="AR113" s="2"/>
      <c r="AS113" s="2"/>
      <c r="AZ113" s="2"/>
      <c r="BG113" s="2"/>
    </row>
    <row r="114" spans="9:59" ht="15.75" customHeight="1" x14ac:dyDescent="0.35">
      <c r="I114" s="9"/>
      <c r="J114" s="9"/>
      <c r="K114" s="9"/>
      <c r="L114" s="9"/>
      <c r="M114" s="9"/>
      <c r="N114" s="9"/>
      <c r="O114" s="9"/>
      <c r="P114" s="9"/>
      <c r="W114" s="2"/>
      <c r="AK114" s="2"/>
      <c r="AR114" s="2"/>
      <c r="AS114" s="2"/>
      <c r="AZ114" s="2"/>
      <c r="BG114" s="2"/>
    </row>
    <row r="115" spans="9:59" ht="15.75" customHeight="1" x14ac:dyDescent="0.35">
      <c r="I115" s="9"/>
      <c r="J115" s="9"/>
      <c r="K115" s="9"/>
      <c r="L115" s="9"/>
      <c r="M115" s="9"/>
      <c r="N115" s="9"/>
      <c r="O115" s="9"/>
      <c r="P115" s="9"/>
      <c r="W115" s="2"/>
      <c r="AK115" s="2"/>
      <c r="AR115" s="2"/>
      <c r="AS115" s="2"/>
      <c r="AZ115" s="2"/>
      <c r="BG115" s="2"/>
    </row>
    <row r="116" spans="9:59" ht="15.75" customHeight="1" x14ac:dyDescent="0.35">
      <c r="I116" s="9"/>
      <c r="J116" s="9"/>
      <c r="K116" s="9"/>
      <c r="L116" s="9"/>
      <c r="M116" s="9"/>
      <c r="N116" s="9"/>
      <c r="O116" s="9"/>
      <c r="P116" s="9"/>
      <c r="W116" s="2"/>
      <c r="AK116" s="2"/>
      <c r="AR116" s="2"/>
      <c r="AS116" s="2"/>
      <c r="AZ116" s="2"/>
      <c r="BG116" s="2"/>
    </row>
    <row r="117" spans="9:59" ht="15.75" customHeight="1" x14ac:dyDescent="0.35">
      <c r="I117" s="9"/>
      <c r="J117" s="9"/>
      <c r="K117" s="9"/>
      <c r="L117" s="9"/>
      <c r="M117" s="9"/>
      <c r="N117" s="9"/>
      <c r="O117" s="9"/>
      <c r="P117" s="9"/>
      <c r="W117" s="2"/>
      <c r="AK117" s="2"/>
      <c r="AR117" s="2"/>
      <c r="AS117" s="2"/>
      <c r="AZ117" s="2"/>
      <c r="BG117" s="2"/>
    </row>
    <row r="118" spans="9:59" ht="15.75" customHeight="1" x14ac:dyDescent="0.35">
      <c r="I118" s="9"/>
      <c r="J118" s="9"/>
      <c r="K118" s="9"/>
      <c r="L118" s="9"/>
      <c r="M118" s="9"/>
      <c r="N118" s="9"/>
      <c r="O118" s="9"/>
      <c r="P118" s="9"/>
      <c r="W118" s="2"/>
      <c r="AK118" s="2"/>
      <c r="AR118" s="2"/>
      <c r="AS118" s="2"/>
      <c r="AZ118" s="2"/>
      <c r="BG118" s="2"/>
    </row>
    <row r="119" spans="9:59" ht="15.75" customHeight="1" x14ac:dyDescent="0.35">
      <c r="I119" s="9"/>
      <c r="J119" s="9"/>
      <c r="K119" s="9"/>
      <c r="L119" s="9"/>
      <c r="M119" s="9"/>
      <c r="N119" s="9"/>
      <c r="O119" s="9"/>
      <c r="P119" s="9"/>
      <c r="W119" s="2"/>
      <c r="AK119" s="2"/>
      <c r="AR119" s="2"/>
      <c r="AS119" s="2"/>
      <c r="AZ119" s="2"/>
      <c r="BG119" s="2"/>
    </row>
    <row r="120" spans="9:59" ht="15.75" customHeight="1" x14ac:dyDescent="0.35">
      <c r="I120" s="9"/>
      <c r="J120" s="9"/>
      <c r="K120" s="9"/>
      <c r="L120" s="9"/>
      <c r="M120" s="9"/>
      <c r="N120" s="9"/>
      <c r="O120" s="9"/>
      <c r="P120" s="9"/>
      <c r="W120" s="2"/>
      <c r="AK120" s="2"/>
      <c r="AR120" s="2"/>
      <c r="AS120" s="2"/>
      <c r="AZ120" s="2"/>
      <c r="BG120" s="2"/>
    </row>
    <row r="121" spans="9:59" ht="15.75" customHeight="1" x14ac:dyDescent="0.35">
      <c r="I121" s="9"/>
      <c r="J121" s="9"/>
      <c r="K121" s="9"/>
      <c r="L121" s="9"/>
      <c r="M121" s="9"/>
      <c r="N121" s="9"/>
      <c r="O121" s="9"/>
      <c r="P121" s="9"/>
      <c r="W121" s="2"/>
      <c r="AK121" s="2"/>
      <c r="AR121" s="2"/>
      <c r="AS121" s="2"/>
      <c r="AZ121" s="2"/>
      <c r="BG121" s="2"/>
    </row>
    <row r="122" spans="9:59" ht="15.75" customHeight="1" x14ac:dyDescent="0.35">
      <c r="I122" s="9"/>
      <c r="J122" s="9"/>
      <c r="K122" s="9"/>
      <c r="L122" s="9"/>
      <c r="M122" s="9"/>
      <c r="N122" s="9"/>
      <c r="O122" s="9"/>
      <c r="P122" s="9"/>
      <c r="W122" s="2"/>
      <c r="AK122" s="2"/>
      <c r="AR122" s="2"/>
      <c r="AS122" s="2"/>
      <c r="AZ122" s="2"/>
      <c r="BG122" s="2"/>
    </row>
    <row r="123" spans="9:59" ht="15.75" customHeight="1" x14ac:dyDescent="0.35">
      <c r="I123" s="9"/>
      <c r="J123" s="9"/>
      <c r="K123" s="9"/>
      <c r="L123" s="9"/>
      <c r="M123" s="9"/>
      <c r="N123" s="9"/>
      <c r="O123" s="9"/>
      <c r="P123" s="9"/>
      <c r="W123" s="2"/>
      <c r="AK123" s="2"/>
      <c r="AR123" s="2"/>
      <c r="AS123" s="2"/>
      <c r="AZ123" s="2"/>
      <c r="BG123" s="2"/>
    </row>
    <row r="124" spans="9:59" ht="15.75" customHeight="1" x14ac:dyDescent="0.35">
      <c r="I124" s="9"/>
      <c r="J124" s="9"/>
      <c r="K124" s="9"/>
      <c r="L124" s="9"/>
      <c r="M124" s="9"/>
      <c r="N124" s="9"/>
      <c r="O124" s="9"/>
      <c r="P124" s="9"/>
      <c r="W124" s="2"/>
      <c r="AK124" s="2"/>
      <c r="AR124" s="2"/>
      <c r="AS124" s="2"/>
      <c r="AZ124" s="2"/>
      <c r="BG124" s="2"/>
    </row>
    <row r="125" spans="9:59" ht="15.75" customHeight="1" x14ac:dyDescent="0.35">
      <c r="I125" s="9"/>
      <c r="J125" s="9"/>
      <c r="K125" s="9"/>
      <c r="L125" s="9"/>
      <c r="M125" s="9"/>
      <c r="N125" s="9"/>
      <c r="O125" s="9"/>
      <c r="P125" s="9"/>
      <c r="W125" s="2"/>
      <c r="AK125" s="2"/>
      <c r="AR125" s="2"/>
      <c r="AS125" s="2"/>
      <c r="AZ125" s="2"/>
      <c r="BG125" s="2"/>
    </row>
    <row r="126" spans="9:59" ht="15.75" customHeight="1" x14ac:dyDescent="0.35">
      <c r="I126" s="9"/>
      <c r="J126" s="9"/>
      <c r="K126" s="9"/>
      <c r="L126" s="9"/>
      <c r="M126" s="9"/>
      <c r="N126" s="9"/>
      <c r="O126" s="9"/>
      <c r="P126" s="9"/>
      <c r="W126" s="2"/>
      <c r="AK126" s="2"/>
      <c r="AR126" s="2"/>
      <c r="AS126" s="2"/>
      <c r="AZ126" s="2"/>
      <c r="BG126" s="2"/>
    </row>
    <row r="127" spans="9:59" ht="15.75" customHeight="1" x14ac:dyDescent="0.35">
      <c r="I127" s="9"/>
      <c r="J127" s="9"/>
      <c r="K127" s="9"/>
      <c r="L127" s="9"/>
      <c r="M127" s="9"/>
      <c r="N127" s="9"/>
      <c r="O127" s="9"/>
      <c r="P127" s="9"/>
      <c r="W127" s="2"/>
      <c r="AK127" s="2"/>
      <c r="AR127" s="2"/>
      <c r="AS127" s="2"/>
      <c r="AZ127" s="2"/>
      <c r="BG127" s="2"/>
    </row>
    <row r="128" spans="9:59" ht="15.75" customHeight="1" x14ac:dyDescent="0.35">
      <c r="I128" s="9"/>
      <c r="J128" s="9"/>
      <c r="K128" s="9"/>
      <c r="L128" s="9"/>
      <c r="M128" s="9"/>
      <c r="N128" s="9"/>
      <c r="O128" s="9"/>
      <c r="P128" s="9"/>
      <c r="W128" s="2"/>
      <c r="AK128" s="2"/>
      <c r="AR128" s="2"/>
      <c r="AS128" s="2"/>
      <c r="AZ128" s="2"/>
      <c r="BG128" s="2"/>
    </row>
    <row r="129" spans="9:59" ht="15.75" customHeight="1" x14ac:dyDescent="0.35">
      <c r="I129" s="9"/>
      <c r="J129" s="9"/>
      <c r="K129" s="9"/>
      <c r="L129" s="9"/>
      <c r="M129" s="9"/>
      <c r="N129" s="9"/>
      <c r="O129" s="9"/>
      <c r="P129" s="9"/>
      <c r="W129" s="2"/>
      <c r="AK129" s="2"/>
      <c r="AR129" s="2"/>
      <c r="AS129" s="2"/>
      <c r="AZ129" s="2"/>
      <c r="BG129" s="2"/>
    </row>
    <row r="130" spans="9:59" ht="15.75" customHeight="1" x14ac:dyDescent="0.35">
      <c r="I130" s="9"/>
      <c r="J130" s="9"/>
      <c r="K130" s="9"/>
      <c r="L130" s="9"/>
      <c r="M130" s="9"/>
      <c r="N130" s="9"/>
      <c r="O130" s="9"/>
      <c r="P130" s="9"/>
      <c r="W130" s="2"/>
      <c r="AK130" s="2"/>
      <c r="AR130" s="2"/>
      <c r="AS130" s="2"/>
      <c r="AZ130" s="2"/>
      <c r="BG130" s="2"/>
    </row>
    <row r="131" spans="9:59" ht="15.75" customHeight="1" x14ac:dyDescent="0.35">
      <c r="I131" s="9"/>
      <c r="J131" s="9"/>
      <c r="K131" s="9"/>
      <c r="L131" s="9"/>
      <c r="M131" s="9"/>
      <c r="N131" s="9"/>
      <c r="O131" s="9"/>
      <c r="P131" s="9"/>
      <c r="W131" s="2"/>
      <c r="AK131" s="2"/>
      <c r="AR131" s="2"/>
      <c r="AS131" s="2"/>
      <c r="AZ131" s="2"/>
      <c r="BG131" s="2"/>
    </row>
    <row r="132" spans="9:59" ht="15.75" customHeight="1" x14ac:dyDescent="0.35">
      <c r="I132" s="9"/>
      <c r="J132" s="9"/>
      <c r="K132" s="9"/>
      <c r="L132" s="9"/>
      <c r="M132" s="9"/>
      <c r="N132" s="9"/>
      <c r="O132" s="9"/>
      <c r="P132" s="9"/>
      <c r="W132" s="2"/>
      <c r="AK132" s="2"/>
      <c r="AR132" s="2"/>
      <c r="AS132" s="2"/>
      <c r="AZ132" s="2"/>
      <c r="BG132" s="2"/>
    </row>
    <row r="133" spans="9:59" ht="15.75" customHeight="1" x14ac:dyDescent="0.35">
      <c r="I133" s="9"/>
      <c r="J133" s="9"/>
      <c r="K133" s="9"/>
      <c r="L133" s="9"/>
      <c r="M133" s="9"/>
      <c r="N133" s="9"/>
      <c r="O133" s="9"/>
      <c r="P133" s="9"/>
      <c r="W133" s="2"/>
      <c r="AK133" s="2"/>
      <c r="AR133" s="2"/>
      <c r="AS133" s="2"/>
      <c r="AZ133" s="2"/>
      <c r="BG133" s="2"/>
    </row>
    <row r="134" spans="9:59" ht="15.75" customHeight="1" x14ac:dyDescent="0.35">
      <c r="I134" s="9"/>
      <c r="J134" s="9"/>
      <c r="K134" s="9"/>
      <c r="L134" s="9"/>
      <c r="M134" s="9"/>
      <c r="N134" s="9"/>
      <c r="O134" s="9"/>
      <c r="P134" s="9"/>
      <c r="W134" s="2"/>
      <c r="AK134" s="2"/>
      <c r="AR134" s="2"/>
      <c r="AS134" s="2"/>
      <c r="AZ134" s="2"/>
      <c r="BG134" s="2"/>
    </row>
    <row r="135" spans="9:59" ht="15.75" customHeight="1" x14ac:dyDescent="0.35">
      <c r="I135" s="9"/>
      <c r="J135" s="9"/>
      <c r="K135" s="9"/>
      <c r="L135" s="9"/>
      <c r="M135" s="9"/>
      <c r="N135" s="9"/>
      <c r="O135" s="9"/>
      <c r="P135" s="9"/>
      <c r="W135" s="2"/>
      <c r="AK135" s="2"/>
      <c r="AR135" s="2"/>
      <c r="AS135" s="2"/>
      <c r="AZ135" s="2"/>
      <c r="BG135" s="2"/>
    </row>
    <row r="136" spans="9:59" ht="15.75" customHeight="1" x14ac:dyDescent="0.35">
      <c r="I136" s="9"/>
      <c r="J136" s="9"/>
      <c r="K136" s="9"/>
      <c r="L136" s="9"/>
      <c r="M136" s="9"/>
      <c r="N136" s="9"/>
      <c r="O136" s="9"/>
      <c r="P136" s="9"/>
      <c r="W136" s="2"/>
      <c r="AK136" s="2"/>
      <c r="AR136" s="2"/>
      <c r="AS136" s="2"/>
      <c r="AZ136" s="2"/>
      <c r="BG136" s="2"/>
    </row>
    <row r="137" spans="9:59" ht="15.75" customHeight="1" x14ac:dyDescent="0.35">
      <c r="I137" s="9"/>
      <c r="J137" s="9"/>
      <c r="K137" s="9"/>
      <c r="L137" s="9"/>
      <c r="M137" s="9"/>
      <c r="N137" s="9"/>
      <c r="O137" s="9"/>
      <c r="P137" s="9"/>
      <c r="W137" s="2"/>
      <c r="AK137" s="2"/>
      <c r="AR137" s="2"/>
      <c r="AS137" s="2"/>
      <c r="AZ137" s="2"/>
      <c r="BG137" s="2"/>
    </row>
    <row r="138" spans="9:59" ht="15.75" customHeight="1" x14ac:dyDescent="0.35">
      <c r="I138" s="9"/>
      <c r="J138" s="9"/>
      <c r="K138" s="9"/>
      <c r="L138" s="9"/>
      <c r="M138" s="9"/>
      <c r="N138" s="9"/>
      <c r="O138" s="9"/>
      <c r="P138" s="9"/>
      <c r="W138" s="2"/>
      <c r="AK138" s="2"/>
      <c r="AR138" s="2"/>
      <c r="AS138" s="2"/>
      <c r="AZ138" s="2"/>
      <c r="BG138" s="2"/>
    </row>
    <row r="139" spans="9:59" ht="15.75" customHeight="1" x14ac:dyDescent="0.35">
      <c r="I139" s="9"/>
      <c r="J139" s="9"/>
      <c r="K139" s="9"/>
      <c r="L139" s="9"/>
      <c r="M139" s="9"/>
      <c r="N139" s="9"/>
      <c r="O139" s="9"/>
      <c r="P139" s="9"/>
      <c r="W139" s="2"/>
      <c r="AK139" s="2"/>
      <c r="AR139" s="2"/>
      <c r="AS139" s="2"/>
      <c r="AZ139" s="2"/>
      <c r="BG139" s="2"/>
    </row>
    <row r="140" spans="9:59" ht="15.75" customHeight="1" x14ac:dyDescent="0.35">
      <c r="I140" s="9"/>
      <c r="J140" s="9"/>
      <c r="K140" s="9"/>
      <c r="L140" s="9"/>
      <c r="M140" s="9"/>
      <c r="N140" s="9"/>
      <c r="O140" s="9"/>
      <c r="P140" s="9"/>
      <c r="W140" s="2"/>
      <c r="AK140" s="2"/>
      <c r="AR140" s="2"/>
      <c r="AS140" s="2"/>
      <c r="AZ140" s="2"/>
      <c r="BG140" s="2"/>
    </row>
    <row r="141" spans="9:59" ht="15.75" customHeight="1" x14ac:dyDescent="0.35">
      <c r="I141" s="9"/>
      <c r="J141" s="9"/>
      <c r="K141" s="9"/>
      <c r="L141" s="9"/>
      <c r="M141" s="9"/>
      <c r="N141" s="9"/>
      <c r="O141" s="9"/>
      <c r="P141" s="9"/>
      <c r="W141" s="2"/>
      <c r="AK141" s="2"/>
      <c r="AR141" s="2"/>
      <c r="AS141" s="2"/>
      <c r="AZ141" s="2"/>
      <c r="BG141" s="2"/>
    </row>
    <row r="142" spans="9:59" ht="15.75" customHeight="1" x14ac:dyDescent="0.35">
      <c r="I142" s="9"/>
      <c r="J142" s="9"/>
      <c r="K142" s="9"/>
      <c r="L142" s="9"/>
      <c r="M142" s="9"/>
      <c r="N142" s="9"/>
      <c r="O142" s="9"/>
      <c r="P142" s="9"/>
      <c r="W142" s="2"/>
      <c r="AK142" s="2"/>
      <c r="AR142" s="2"/>
      <c r="AS142" s="2"/>
      <c r="AZ142" s="2"/>
      <c r="BG142" s="2"/>
    </row>
    <row r="143" spans="9:59" ht="15.75" customHeight="1" x14ac:dyDescent="0.35">
      <c r="I143" s="9"/>
      <c r="J143" s="9"/>
      <c r="K143" s="9"/>
      <c r="L143" s="9"/>
      <c r="M143" s="9"/>
      <c r="N143" s="9"/>
      <c r="O143" s="9"/>
      <c r="P143" s="9"/>
      <c r="W143" s="2"/>
      <c r="AK143" s="2"/>
      <c r="AR143" s="2"/>
      <c r="AS143" s="2"/>
      <c r="AZ143" s="2"/>
      <c r="BG143" s="2"/>
    </row>
    <row r="144" spans="9:59" ht="15.75" customHeight="1" x14ac:dyDescent="0.35">
      <c r="I144" s="9"/>
      <c r="J144" s="9"/>
      <c r="K144" s="9"/>
      <c r="L144" s="9"/>
      <c r="M144" s="9"/>
      <c r="N144" s="9"/>
      <c r="O144" s="9"/>
      <c r="P144" s="9"/>
      <c r="W144" s="2"/>
      <c r="AK144" s="2"/>
      <c r="AR144" s="2"/>
      <c r="AS144" s="2"/>
      <c r="AZ144" s="2"/>
      <c r="BG144" s="2"/>
    </row>
    <row r="145" spans="9:59" ht="15.75" customHeight="1" x14ac:dyDescent="0.35">
      <c r="I145" s="9"/>
      <c r="J145" s="9"/>
      <c r="K145" s="9"/>
      <c r="L145" s="9"/>
      <c r="M145" s="9"/>
      <c r="N145" s="9"/>
      <c r="O145" s="9"/>
      <c r="P145" s="9"/>
      <c r="W145" s="2"/>
      <c r="AK145" s="2"/>
      <c r="AR145" s="2"/>
      <c r="AS145" s="2"/>
      <c r="AZ145" s="2"/>
      <c r="BG145" s="2"/>
    </row>
    <row r="146" spans="9:59" ht="15.75" customHeight="1" x14ac:dyDescent="0.35">
      <c r="I146" s="9"/>
      <c r="J146" s="9"/>
      <c r="K146" s="9"/>
      <c r="L146" s="9"/>
      <c r="M146" s="9"/>
      <c r="N146" s="9"/>
      <c r="O146" s="9"/>
      <c r="P146" s="9"/>
      <c r="W146" s="2"/>
      <c r="AK146" s="2"/>
      <c r="AR146" s="2"/>
      <c r="AS146" s="2"/>
      <c r="AZ146" s="2"/>
      <c r="BG146" s="2"/>
    </row>
    <row r="147" spans="9:59" ht="15.75" customHeight="1" x14ac:dyDescent="0.35">
      <c r="I147" s="9"/>
      <c r="J147" s="9"/>
      <c r="K147" s="9"/>
      <c r="L147" s="9"/>
      <c r="M147" s="9"/>
      <c r="N147" s="9"/>
      <c r="O147" s="9"/>
      <c r="P147" s="9"/>
      <c r="W147" s="2"/>
      <c r="AK147" s="2"/>
      <c r="AR147" s="2"/>
      <c r="AS147" s="2"/>
      <c r="AZ147" s="2"/>
      <c r="BG147" s="2"/>
    </row>
    <row r="148" spans="9:59" ht="15.75" customHeight="1" x14ac:dyDescent="0.35">
      <c r="I148" s="9"/>
      <c r="J148" s="9"/>
      <c r="K148" s="9"/>
      <c r="L148" s="9"/>
      <c r="M148" s="9"/>
      <c r="N148" s="9"/>
      <c r="O148" s="9"/>
      <c r="P148" s="9"/>
      <c r="W148" s="2"/>
      <c r="AK148" s="2"/>
      <c r="AR148" s="2"/>
      <c r="AS148" s="2"/>
      <c r="AZ148" s="2"/>
      <c r="BG148" s="2"/>
    </row>
    <row r="149" spans="9:59" ht="15.75" customHeight="1" x14ac:dyDescent="0.35">
      <c r="I149" s="9"/>
      <c r="J149" s="9"/>
      <c r="K149" s="9"/>
      <c r="L149" s="9"/>
      <c r="M149" s="9"/>
      <c r="N149" s="9"/>
      <c r="O149" s="9"/>
      <c r="P149" s="9"/>
      <c r="W149" s="2"/>
      <c r="AK149" s="2"/>
      <c r="AR149" s="2"/>
      <c r="AS149" s="2"/>
      <c r="AZ149" s="2"/>
      <c r="BG149" s="2"/>
    </row>
    <row r="150" spans="9:59" ht="15.75" customHeight="1" x14ac:dyDescent="0.35">
      <c r="I150" s="9"/>
      <c r="J150" s="9"/>
      <c r="K150" s="9"/>
      <c r="L150" s="9"/>
      <c r="M150" s="9"/>
      <c r="N150" s="9"/>
      <c r="O150" s="9"/>
      <c r="P150" s="9"/>
      <c r="W150" s="2"/>
      <c r="AK150" s="2"/>
      <c r="AR150" s="2"/>
      <c r="AS150" s="2"/>
      <c r="AZ150" s="2"/>
      <c r="BG150" s="2"/>
    </row>
    <row r="151" spans="9:59" ht="15.75" customHeight="1" x14ac:dyDescent="0.35">
      <c r="I151" s="9"/>
      <c r="J151" s="9"/>
      <c r="K151" s="9"/>
      <c r="L151" s="9"/>
      <c r="M151" s="9"/>
      <c r="N151" s="9"/>
      <c r="O151" s="9"/>
      <c r="P151" s="9"/>
      <c r="W151" s="2"/>
      <c r="AK151" s="2"/>
      <c r="AR151" s="2"/>
      <c r="AS151" s="2"/>
      <c r="AZ151" s="2"/>
      <c r="BG151" s="2"/>
    </row>
    <row r="152" spans="9:59" ht="15.75" customHeight="1" x14ac:dyDescent="0.35">
      <c r="I152" s="9"/>
      <c r="J152" s="9"/>
      <c r="K152" s="9"/>
      <c r="L152" s="9"/>
      <c r="M152" s="9"/>
      <c r="N152" s="9"/>
      <c r="O152" s="9"/>
      <c r="P152" s="9"/>
      <c r="W152" s="2"/>
      <c r="AK152" s="2"/>
      <c r="AR152" s="2"/>
      <c r="AS152" s="2"/>
      <c r="AZ152" s="2"/>
      <c r="BG152" s="2"/>
    </row>
    <row r="153" spans="9:59" ht="15.75" customHeight="1" x14ac:dyDescent="0.35">
      <c r="I153" s="9"/>
      <c r="J153" s="9"/>
      <c r="K153" s="9"/>
      <c r="L153" s="9"/>
      <c r="M153" s="9"/>
      <c r="N153" s="9"/>
      <c r="O153" s="9"/>
      <c r="P153" s="9"/>
      <c r="W153" s="2"/>
      <c r="AK153" s="2"/>
      <c r="AR153" s="2"/>
      <c r="AS153" s="2"/>
      <c r="AZ153" s="2"/>
      <c r="BG153" s="2"/>
    </row>
    <row r="154" spans="9:59" ht="15.75" customHeight="1" x14ac:dyDescent="0.35">
      <c r="I154" s="9"/>
      <c r="J154" s="9"/>
      <c r="K154" s="9"/>
      <c r="L154" s="9"/>
      <c r="M154" s="9"/>
      <c r="N154" s="9"/>
      <c r="O154" s="9"/>
      <c r="P154" s="9"/>
      <c r="W154" s="2"/>
      <c r="AK154" s="2"/>
      <c r="AR154" s="2"/>
      <c r="AS154" s="2"/>
      <c r="AZ154" s="2"/>
      <c r="BG154" s="2"/>
    </row>
    <row r="155" spans="9:59" ht="15.75" customHeight="1" x14ac:dyDescent="0.35">
      <c r="I155" s="9"/>
      <c r="J155" s="9"/>
      <c r="K155" s="9"/>
      <c r="L155" s="9"/>
      <c r="M155" s="9"/>
      <c r="N155" s="9"/>
      <c r="O155" s="9"/>
      <c r="P155" s="9"/>
      <c r="W155" s="2"/>
      <c r="AK155" s="2"/>
      <c r="AR155" s="2"/>
      <c r="AS155" s="2"/>
      <c r="AZ155" s="2"/>
      <c r="BG155" s="2"/>
    </row>
    <row r="156" spans="9:59" ht="15.75" customHeight="1" x14ac:dyDescent="0.35">
      <c r="I156" s="9"/>
      <c r="J156" s="9"/>
      <c r="K156" s="9"/>
      <c r="L156" s="9"/>
      <c r="M156" s="9"/>
      <c r="N156" s="9"/>
      <c r="O156" s="9"/>
      <c r="P156" s="9"/>
      <c r="W156" s="2"/>
      <c r="AK156" s="2"/>
      <c r="AR156" s="2"/>
      <c r="AS156" s="2"/>
      <c r="AZ156" s="2"/>
      <c r="BG156" s="2"/>
    </row>
    <row r="157" spans="9:59" ht="15.75" customHeight="1" x14ac:dyDescent="0.35">
      <c r="I157" s="9"/>
      <c r="J157" s="9"/>
      <c r="K157" s="9"/>
      <c r="L157" s="9"/>
      <c r="M157" s="9"/>
      <c r="N157" s="9"/>
      <c r="O157" s="9"/>
      <c r="P157" s="9"/>
      <c r="W157" s="2"/>
      <c r="AK157" s="2"/>
      <c r="AR157" s="2"/>
      <c r="AS157" s="2"/>
      <c r="AZ157" s="2"/>
      <c r="BG157" s="2"/>
    </row>
    <row r="158" spans="9:59" ht="15.75" customHeight="1" x14ac:dyDescent="0.35">
      <c r="I158" s="9"/>
      <c r="J158" s="9"/>
      <c r="K158" s="9"/>
      <c r="L158" s="9"/>
      <c r="M158" s="9"/>
      <c r="N158" s="9"/>
      <c r="O158" s="9"/>
      <c r="P158" s="9"/>
      <c r="W158" s="2"/>
      <c r="AK158" s="2"/>
      <c r="AR158" s="2"/>
      <c r="AS158" s="2"/>
      <c r="AZ158" s="2"/>
      <c r="BG158" s="2"/>
    </row>
    <row r="159" spans="9:59" ht="15.75" customHeight="1" x14ac:dyDescent="0.35">
      <c r="I159" s="9"/>
      <c r="J159" s="9"/>
      <c r="K159" s="9"/>
      <c r="L159" s="9"/>
      <c r="M159" s="9"/>
      <c r="N159" s="9"/>
      <c r="O159" s="9"/>
      <c r="P159" s="9"/>
      <c r="W159" s="2"/>
      <c r="AK159" s="2"/>
      <c r="AR159" s="2"/>
      <c r="AS159" s="2"/>
      <c r="AZ159" s="2"/>
      <c r="BG159" s="2"/>
    </row>
    <row r="160" spans="9:59" ht="15.75" customHeight="1" x14ac:dyDescent="0.35">
      <c r="I160" s="9"/>
      <c r="J160" s="9"/>
      <c r="K160" s="9"/>
      <c r="L160" s="9"/>
      <c r="M160" s="9"/>
      <c r="N160" s="9"/>
      <c r="O160" s="9"/>
      <c r="P160" s="9"/>
      <c r="W160" s="2"/>
      <c r="AK160" s="2"/>
      <c r="AR160" s="2"/>
      <c r="AS160" s="2"/>
      <c r="AZ160" s="2"/>
      <c r="BG160" s="2"/>
    </row>
    <row r="161" spans="9:59" ht="15.75" customHeight="1" x14ac:dyDescent="0.35">
      <c r="I161" s="9"/>
      <c r="J161" s="9"/>
      <c r="K161" s="9"/>
      <c r="L161" s="9"/>
      <c r="M161" s="9"/>
      <c r="N161" s="9"/>
      <c r="O161" s="9"/>
      <c r="P161" s="9"/>
      <c r="W161" s="2"/>
      <c r="AK161" s="2"/>
      <c r="AR161" s="2"/>
      <c r="AS161" s="2"/>
      <c r="AZ161" s="2"/>
      <c r="BG161" s="2"/>
    </row>
    <row r="162" spans="9:59" ht="15.75" customHeight="1" x14ac:dyDescent="0.35">
      <c r="I162" s="9"/>
      <c r="J162" s="9"/>
      <c r="K162" s="9"/>
      <c r="L162" s="9"/>
      <c r="M162" s="9"/>
      <c r="N162" s="9"/>
      <c r="O162" s="9"/>
      <c r="P162" s="9"/>
      <c r="W162" s="2"/>
      <c r="AK162" s="2"/>
      <c r="AR162" s="2"/>
      <c r="AS162" s="2"/>
      <c r="AZ162" s="2"/>
      <c r="BG162" s="2"/>
    </row>
    <row r="163" spans="9:59" ht="15.75" customHeight="1" x14ac:dyDescent="0.35">
      <c r="I163" s="9"/>
      <c r="J163" s="9"/>
      <c r="K163" s="9"/>
      <c r="L163" s="9"/>
      <c r="M163" s="9"/>
      <c r="N163" s="9"/>
      <c r="O163" s="9"/>
      <c r="P163" s="9"/>
      <c r="W163" s="2"/>
      <c r="AK163" s="2"/>
      <c r="AR163" s="2"/>
      <c r="AS163" s="2"/>
      <c r="AZ163" s="2"/>
      <c r="BG163" s="2"/>
    </row>
    <row r="164" spans="9:59" ht="15.75" customHeight="1" x14ac:dyDescent="0.35">
      <c r="I164" s="9"/>
      <c r="J164" s="9"/>
      <c r="K164" s="9"/>
      <c r="L164" s="9"/>
      <c r="M164" s="9"/>
      <c r="N164" s="9"/>
      <c r="O164" s="9"/>
      <c r="P164" s="9"/>
      <c r="W164" s="2"/>
      <c r="AK164" s="2"/>
      <c r="AR164" s="2"/>
      <c r="AS164" s="2"/>
      <c r="AZ164" s="2"/>
      <c r="BG164" s="2"/>
    </row>
    <row r="165" spans="9:59" ht="15.75" customHeight="1" x14ac:dyDescent="0.35">
      <c r="I165" s="9"/>
      <c r="J165" s="9"/>
      <c r="K165" s="9"/>
      <c r="L165" s="9"/>
      <c r="M165" s="9"/>
      <c r="N165" s="9"/>
      <c r="O165" s="9"/>
      <c r="P165" s="9"/>
      <c r="W165" s="2"/>
      <c r="AK165" s="2"/>
      <c r="AR165" s="2"/>
      <c r="AS165" s="2"/>
      <c r="AZ165" s="2"/>
      <c r="BG165" s="2"/>
    </row>
    <row r="166" spans="9:59" ht="15.75" customHeight="1" x14ac:dyDescent="0.35">
      <c r="I166" s="9"/>
      <c r="J166" s="9"/>
      <c r="K166" s="9"/>
      <c r="L166" s="9"/>
      <c r="M166" s="9"/>
      <c r="N166" s="9"/>
      <c r="O166" s="9"/>
      <c r="P166" s="9"/>
      <c r="W166" s="2"/>
      <c r="AK166" s="2"/>
      <c r="AR166" s="2"/>
      <c r="AS166" s="2"/>
      <c r="AZ166" s="2"/>
      <c r="BG166" s="2"/>
    </row>
    <row r="167" spans="9:59" ht="15.75" customHeight="1" x14ac:dyDescent="0.35">
      <c r="I167" s="9"/>
      <c r="J167" s="9"/>
      <c r="K167" s="9"/>
      <c r="L167" s="9"/>
      <c r="M167" s="9"/>
      <c r="N167" s="9"/>
      <c r="O167" s="9"/>
      <c r="P167" s="9"/>
      <c r="W167" s="2"/>
      <c r="AK167" s="2"/>
      <c r="AR167" s="2"/>
      <c r="AS167" s="2"/>
      <c r="AZ167" s="2"/>
      <c r="BG167" s="2"/>
    </row>
    <row r="168" spans="9:59" ht="15.75" customHeight="1" x14ac:dyDescent="0.35">
      <c r="I168" s="9"/>
      <c r="J168" s="9"/>
      <c r="K168" s="9"/>
      <c r="L168" s="9"/>
      <c r="M168" s="9"/>
      <c r="N168" s="9"/>
      <c r="O168" s="9"/>
      <c r="P168" s="9"/>
      <c r="W168" s="2"/>
      <c r="AK168" s="2"/>
      <c r="AR168" s="2"/>
      <c r="AS168" s="2"/>
      <c r="AZ168" s="2"/>
      <c r="BG168" s="2"/>
    </row>
    <row r="169" spans="9:59" ht="15.75" customHeight="1" x14ac:dyDescent="0.35">
      <c r="I169" s="9"/>
      <c r="J169" s="9"/>
      <c r="K169" s="9"/>
      <c r="L169" s="9"/>
      <c r="M169" s="9"/>
      <c r="N169" s="9"/>
      <c r="O169" s="9"/>
      <c r="P169" s="9"/>
      <c r="W169" s="2"/>
      <c r="AK169" s="2"/>
      <c r="AR169" s="2"/>
      <c r="AS169" s="2"/>
      <c r="AZ169" s="2"/>
      <c r="BG169" s="2"/>
    </row>
    <row r="170" spans="9:59" ht="15.75" customHeight="1" x14ac:dyDescent="0.35">
      <c r="I170" s="9"/>
      <c r="J170" s="9"/>
      <c r="K170" s="9"/>
      <c r="L170" s="9"/>
      <c r="M170" s="9"/>
      <c r="N170" s="9"/>
      <c r="O170" s="9"/>
      <c r="P170" s="9"/>
      <c r="W170" s="2"/>
      <c r="AK170" s="2"/>
      <c r="AR170" s="2"/>
      <c r="AS170" s="2"/>
      <c r="AZ170" s="2"/>
      <c r="BG170" s="2"/>
    </row>
    <row r="171" spans="9:59" ht="15.75" customHeight="1" x14ac:dyDescent="0.35">
      <c r="I171" s="9"/>
      <c r="J171" s="9"/>
      <c r="K171" s="9"/>
      <c r="L171" s="9"/>
      <c r="M171" s="9"/>
      <c r="N171" s="9"/>
      <c r="O171" s="9"/>
      <c r="P171" s="9"/>
      <c r="W171" s="2"/>
      <c r="AK171" s="2"/>
      <c r="AR171" s="2"/>
      <c r="AS171" s="2"/>
      <c r="AZ171" s="2"/>
      <c r="BG171" s="2"/>
    </row>
    <row r="172" spans="9:59" ht="15.75" customHeight="1" x14ac:dyDescent="0.35">
      <c r="I172" s="9"/>
      <c r="J172" s="9"/>
      <c r="K172" s="9"/>
      <c r="L172" s="9"/>
      <c r="M172" s="9"/>
      <c r="N172" s="9"/>
      <c r="O172" s="9"/>
      <c r="P172" s="9"/>
      <c r="W172" s="2"/>
      <c r="AK172" s="2"/>
      <c r="AR172" s="2"/>
      <c r="AS172" s="2"/>
      <c r="AZ172" s="2"/>
      <c r="BG172" s="2"/>
    </row>
    <row r="173" spans="9:59" ht="15.75" customHeight="1" x14ac:dyDescent="0.35">
      <c r="I173" s="9"/>
      <c r="J173" s="9"/>
      <c r="K173" s="9"/>
      <c r="L173" s="9"/>
      <c r="M173" s="9"/>
      <c r="N173" s="9"/>
      <c r="O173" s="9"/>
      <c r="P173" s="9"/>
      <c r="W173" s="2"/>
      <c r="AK173" s="2"/>
      <c r="AR173" s="2"/>
      <c r="AS173" s="2"/>
      <c r="AZ173" s="2"/>
      <c r="BG173" s="2"/>
    </row>
    <row r="174" spans="9:59" ht="15.75" customHeight="1" x14ac:dyDescent="0.35">
      <c r="I174" s="9"/>
      <c r="J174" s="9"/>
      <c r="K174" s="9"/>
      <c r="L174" s="9"/>
      <c r="M174" s="9"/>
      <c r="N174" s="9"/>
      <c r="O174" s="9"/>
      <c r="P174" s="9"/>
      <c r="W174" s="2"/>
      <c r="AK174" s="2"/>
      <c r="AR174" s="2"/>
      <c r="AS174" s="2"/>
      <c r="AZ174" s="2"/>
      <c r="BG174" s="2"/>
    </row>
    <row r="175" spans="9:59" ht="15.75" customHeight="1" x14ac:dyDescent="0.35">
      <c r="I175" s="9"/>
      <c r="J175" s="9"/>
      <c r="K175" s="9"/>
      <c r="L175" s="9"/>
      <c r="M175" s="9"/>
      <c r="N175" s="9"/>
      <c r="O175" s="9"/>
      <c r="P175" s="9"/>
      <c r="W175" s="2"/>
      <c r="AK175" s="2"/>
      <c r="AR175" s="2"/>
      <c r="AS175" s="2"/>
      <c r="AZ175" s="2"/>
      <c r="BG175" s="2"/>
    </row>
    <row r="176" spans="9:59" ht="15.75" customHeight="1" x14ac:dyDescent="0.35">
      <c r="I176" s="9"/>
      <c r="J176" s="9"/>
      <c r="K176" s="9"/>
      <c r="L176" s="9"/>
      <c r="M176" s="9"/>
      <c r="N176" s="9"/>
      <c r="O176" s="9"/>
      <c r="P176" s="9"/>
      <c r="W176" s="2"/>
      <c r="AK176" s="2"/>
      <c r="AR176" s="2"/>
      <c r="AS176" s="2"/>
      <c r="AZ176" s="2"/>
      <c r="BG176" s="2"/>
    </row>
    <row r="177" spans="9:59" ht="15.75" customHeight="1" x14ac:dyDescent="0.35">
      <c r="I177" s="9"/>
      <c r="J177" s="9"/>
      <c r="K177" s="9"/>
      <c r="L177" s="9"/>
      <c r="M177" s="9"/>
      <c r="N177" s="9"/>
      <c r="O177" s="9"/>
      <c r="P177" s="9"/>
      <c r="W177" s="2"/>
      <c r="AK177" s="2"/>
      <c r="AR177" s="2"/>
      <c r="AS177" s="2"/>
      <c r="AZ177" s="2"/>
      <c r="BG177" s="2"/>
    </row>
    <row r="178" spans="9:59" ht="15.75" customHeight="1" x14ac:dyDescent="0.35">
      <c r="I178" s="9"/>
      <c r="J178" s="9"/>
      <c r="K178" s="9"/>
      <c r="L178" s="9"/>
      <c r="M178" s="9"/>
      <c r="N178" s="9"/>
      <c r="O178" s="9"/>
      <c r="P178" s="9"/>
      <c r="W178" s="2"/>
      <c r="AK178" s="2"/>
      <c r="AR178" s="2"/>
      <c r="AS178" s="2"/>
      <c r="AZ178" s="2"/>
      <c r="BG178" s="2"/>
    </row>
    <row r="179" spans="9:59" ht="15.75" customHeight="1" x14ac:dyDescent="0.35">
      <c r="I179" s="9"/>
      <c r="J179" s="9"/>
      <c r="K179" s="9"/>
      <c r="L179" s="9"/>
      <c r="M179" s="9"/>
      <c r="N179" s="9"/>
      <c r="O179" s="9"/>
      <c r="P179" s="9"/>
      <c r="W179" s="2"/>
      <c r="AK179" s="2"/>
      <c r="AR179" s="2"/>
      <c r="AS179" s="2"/>
      <c r="AZ179" s="2"/>
      <c r="BG179" s="2"/>
    </row>
    <row r="180" spans="9:59" ht="15.75" customHeight="1" x14ac:dyDescent="0.35">
      <c r="I180" s="9"/>
      <c r="J180" s="9"/>
      <c r="K180" s="9"/>
      <c r="L180" s="9"/>
      <c r="M180" s="9"/>
      <c r="N180" s="9"/>
      <c r="O180" s="9"/>
      <c r="P180" s="9"/>
      <c r="W180" s="2"/>
      <c r="AK180" s="2"/>
      <c r="AR180" s="2"/>
      <c r="AS180" s="2"/>
      <c r="AZ180" s="2"/>
      <c r="BG180" s="2"/>
    </row>
    <row r="181" spans="9:59" ht="15.75" customHeight="1" x14ac:dyDescent="0.35">
      <c r="I181" s="9"/>
      <c r="J181" s="9"/>
      <c r="K181" s="9"/>
      <c r="L181" s="9"/>
      <c r="M181" s="9"/>
      <c r="N181" s="9"/>
      <c r="O181" s="9"/>
      <c r="P181" s="9"/>
      <c r="W181" s="2"/>
      <c r="AK181" s="2"/>
      <c r="AR181" s="2"/>
      <c r="AS181" s="2"/>
      <c r="AZ181" s="2"/>
      <c r="BG181" s="2"/>
    </row>
    <row r="182" spans="9:59" ht="15.75" customHeight="1" x14ac:dyDescent="0.35">
      <c r="I182" s="9"/>
      <c r="J182" s="9"/>
      <c r="K182" s="9"/>
      <c r="L182" s="9"/>
      <c r="M182" s="9"/>
      <c r="N182" s="9"/>
      <c r="O182" s="9"/>
      <c r="P182" s="9"/>
      <c r="W182" s="2"/>
      <c r="AK182" s="2"/>
      <c r="AR182" s="2"/>
      <c r="AS182" s="2"/>
      <c r="AZ182" s="2"/>
      <c r="BG182" s="2"/>
    </row>
    <row r="183" spans="9:59" ht="15.75" customHeight="1" x14ac:dyDescent="0.35">
      <c r="I183" s="9"/>
      <c r="J183" s="9"/>
      <c r="K183" s="9"/>
      <c r="L183" s="9"/>
      <c r="M183" s="9"/>
      <c r="N183" s="9"/>
      <c r="O183" s="9"/>
      <c r="P183" s="9"/>
      <c r="W183" s="2"/>
      <c r="AK183" s="2"/>
      <c r="AR183" s="2"/>
      <c r="AS183" s="2"/>
      <c r="AZ183" s="2"/>
      <c r="BG183" s="2"/>
    </row>
    <row r="184" spans="9:59" ht="15.75" customHeight="1" x14ac:dyDescent="0.35">
      <c r="I184" s="9"/>
      <c r="J184" s="9"/>
      <c r="K184" s="9"/>
      <c r="L184" s="9"/>
      <c r="M184" s="9"/>
      <c r="N184" s="9"/>
      <c r="O184" s="9"/>
      <c r="P184" s="9"/>
      <c r="W184" s="2"/>
      <c r="AK184" s="2"/>
      <c r="AR184" s="2"/>
      <c r="AS184" s="2"/>
      <c r="AZ184" s="2"/>
      <c r="BG184" s="2"/>
    </row>
    <row r="185" spans="9:59" ht="15.75" customHeight="1" x14ac:dyDescent="0.35">
      <c r="I185" s="9"/>
      <c r="J185" s="9"/>
      <c r="K185" s="9"/>
      <c r="L185" s="9"/>
      <c r="M185" s="9"/>
      <c r="N185" s="9"/>
      <c r="O185" s="9"/>
      <c r="P185" s="9"/>
      <c r="W185" s="2"/>
      <c r="AK185" s="2"/>
      <c r="AR185" s="2"/>
      <c r="AS185" s="2"/>
      <c r="AZ185" s="2"/>
      <c r="BG185" s="2"/>
    </row>
    <row r="186" spans="9:59" ht="15.75" customHeight="1" x14ac:dyDescent="0.35">
      <c r="I186" s="9"/>
      <c r="J186" s="9"/>
      <c r="K186" s="9"/>
      <c r="L186" s="9"/>
      <c r="M186" s="9"/>
      <c r="N186" s="9"/>
      <c r="O186" s="9"/>
      <c r="P186" s="9"/>
      <c r="W186" s="2"/>
      <c r="AK186" s="2"/>
      <c r="AR186" s="2"/>
      <c r="AS186" s="2"/>
      <c r="AZ186" s="2"/>
      <c r="BG186" s="2"/>
    </row>
    <row r="187" spans="9:59" ht="15.75" customHeight="1" x14ac:dyDescent="0.35">
      <c r="I187" s="9"/>
      <c r="J187" s="9"/>
      <c r="K187" s="9"/>
      <c r="L187" s="9"/>
      <c r="M187" s="9"/>
      <c r="N187" s="9"/>
      <c r="O187" s="9"/>
      <c r="P187" s="9"/>
      <c r="W187" s="2"/>
      <c r="AK187" s="2"/>
      <c r="AR187" s="2"/>
      <c r="AS187" s="2"/>
      <c r="AZ187" s="2"/>
      <c r="BG187" s="2"/>
    </row>
    <row r="188" spans="9:59" ht="15.75" customHeight="1" x14ac:dyDescent="0.35">
      <c r="I188" s="9"/>
      <c r="J188" s="9"/>
      <c r="K188" s="9"/>
      <c r="L188" s="9"/>
      <c r="M188" s="9"/>
      <c r="N188" s="9"/>
      <c r="O188" s="9"/>
      <c r="P188" s="9"/>
      <c r="W188" s="2"/>
      <c r="AK188" s="2"/>
      <c r="AR188" s="2"/>
      <c r="AS188" s="2"/>
      <c r="AZ188" s="2"/>
      <c r="BG188" s="2"/>
    </row>
    <row r="189" spans="9:59" ht="15.75" customHeight="1" x14ac:dyDescent="0.35">
      <c r="I189" s="9"/>
      <c r="J189" s="9"/>
      <c r="K189" s="9"/>
      <c r="L189" s="9"/>
      <c r="M189" s="9"/>
      <c r="N189" s="9"/>
      <c r="O189" s="9"/>
      <c r="P189" s="9"/>
      <c r="W189" s="2"/>
      <c r="AK189" s="2"/>
      <c r="AR189" s="2"/>
      <c r="AS189" s="2"/>
      <c r="AZ189" s="2"/>
      <c r="BG189" s="2"/>
    </row>
    <row r="190" spans="9:59" ht="15.75" customHeight="1" x14ac:dyDescent="0.35">
      <c r="I190" s="9"/>
      <c r="J190" s="9"/>
      <c r="K190" s="9"/>
      <c r="L190" s="9"/>
      <c r="M190" s="9"/>
      <c r="N190" s="9"/>
      <c r="O190" s="9"/>
      <c r="P190" s="9"/>
      <c r="W190" s="2"/>
      <c r="AK190" s="2"/>
      <c r="AR190" s="2"/>
      <c r="AS190" s="2"/>
      <c r="AZ190" s="2"/>
      <c r="BG190" s="2"/>
    </row>
    <row r="191" spans="9:59" ht="15.75" customHeight="1" x14ac:dyDescent="0.35">
      <c r="I191" s="9"/>
      <c r="J191" s="9"/>
      <c r="K191" s="9"/>
      <c r="L191" s="9"/>
      <c r="M191" s="9"/>
      <c r="N191" s="9"/>
      <c r="O191" s="9"/>
      <c r="P191" s="9"/>
      <c r="W191" s="2"/>
      <c r="AK191" s="2"/>
      <c r="AR191" s="2"/>
      <c r="AS191" s="2"/>
      <c r="AZ191" s="2"/>
      <c r="BG191" s="2"/>
    </row>
    <row r="192" spans="9:59" ht="15.75" customHeight="1" x14ac:dyDescent="0.35">
      <c r="I192" s="9"/>
      <c r="J192" s="9"/>
      <c r="K192" s="9"/>
      <c r="L192" s="9"/>
      <c r="M192" s="9"/>
      <c r="N192" s="9"/>
      <c r="O192" s="9"/>
      <c r="P192" s="9"/>
      <c r="W192" s="2"/>
      <c r="AK192" s="2"/>
      <c r="AR192" s="2"/>
      <c r="AS192" s="2"/>
      <c r="AZ192" s="2"/>
      <c r="BG192" s="2"/>
    </row>
    <row r="193" spans="9:59" ht="15.75" customHeight="1" x14ac:dyDescent="0.35">
      <c r="I193" s="9"/>
      <c r="J193" s="9"/>
      <c r="K193" s="9"/>
      <c r="L193" s="9"/>
      <c r="M193" s="9"/>
      <c r="N193" s="9"/>
      <c r="O193" s="9"/>
      <c r="P193" s="9"/>
      <c r="W193" s="2"/>
      <c r="AK193" s="2"/>
      <c r="AR193" s="2"/>
      <c r="AS193" s="2"/>
      <c r="AZ193" s="2"/>
      <c r="BG193" s="2"/>
    </row>
    <row r="194" spans="9:59" ht="15.75" customHeight="1" x14ac:dyDescent="0.35">
      <c r="I194" s="9"/>
      <c r="J194" s="9"/>
      <c r="K194" s="9"/>
      <c r="L194" s="9"/>
      <c r="M194" s="9"/>
      <c r="N194" s="9"/>
      <c r="O194" s="9"/>
      <c r="P194" s="9"/>
      <c r="W194" s="2"/>
      <c r="AK194" s="2"/>
      <c r="AR194" s="2"/>
      <c r="AS194" s="2"/>
      <c r="AZ194" s="2"/>
      <c r="BG194" s="2"/>
    </row>
    <row r="195" spans="9:59" ht="15.75" customHeight="1" x14ac:dyDescent="0.35">
      <c r="I195" s="9"/>
      <c r="J195" s="9"/>
      <c r="K195" s="9"/>
      <c r="L195" s="9"/>
      <c r="M195" s="9"/>
      <c r="N195" s="9"/>
      <c r="O195" s="9"/>
      <c r="P195" s="9"/>
      <c r="W195" s="2"/>
      <c r="AK195" s="2"/>
      <c r="AR195" s="2"/>
      <c r="AS195" s="2"/>
      <c r="AZ195" s="2"/>
      <c r="BG195" s="2"/>
    </row>
    <row r="196" spans="9:59" ht="15.75" customHeight="1" x14ac:dyDescent="0.35">
      <c r="I196" s="9"/>
      <c r="J196" s="9"/>
      <c r="K196" s="9"/>
      <c r="L196" s="9"/>
      <c r="M196" s="9"/>
      <c r="N196" s="9"/>
      <c r="O196" s="9"/>
      <c r="P196" s="9"/>
      <c r="W196" s="2"/>
      <c r="AK196" s="2"/>
      <c r="AR196" s="2"/>
      <c r="AS196" s="2"/>
      <c r="AZ196" s="2"/>
      <c r="BG196" s="2"/>
    </row>
    <row r="197" spans="9:59" ht="15.75" customHeight="1" x14ac:dyDescent="0.35">
      <c r="I197" s="9"/>
      <c r="J197" s="9"/>
      <c r="K197" s="9"/>
      <c r="L197" s="9"/>
      <c r="M197" s="9"/>
      <c r="N197" s="9"/>
      <c r="O197" s="9"/>
      <c r="P197" s="9"/>
      <c r="W197" s="2"/>
      <c r="AK197" s="2"/>
      <c r="AR197" s="2"/>
      <c r="AS197" s="2"/>
      <c r="AZ197" s="2"/>
      <c r="BG197" s="2"/>
    </row>
    <row r="198" spans="9:59" ht="15.75" customHeight="1" x14ac:dyDescent="0.35">
      <c r="I198" s="9"/>
      <c r="J198" s="9"/>
      <c r="K198" s="9"/>
      <c r="L198" s="9"/>
      <c r="M198" s="9"/>
      <c r="N198" s="9"/>
      <c r="O198" s="9"/>
      <c r="P198" s="9"/>
      <c r="W198" s="2"/>
      <c r="AK198" s="2"/>
      <c r="AR198" s="2"/>
      <c r="AS198" s="2"/>
      <c r="AZ198" s="2"/>
      <c r="BG198" s="2"/>
    </row>
    <row r="199" spans="9:59" ht="15.75" customHeight="1" x14ac:dyDescent="0.35">
      <c r="I199" s="9"/>
      <c r="J199" s="9"/>
      <c r="K199" s="9"/>
      <c r="L199" s="9"/>
      <c r="M199" s="9"/>
      <c r="N199" s="9"/>
      <c r="O199" s="9"/>
      <c r="P199" s="9"/>
      <c r="W199" s="2"/>
      <c r="AK199" s="2"/>
      <c r="AR199" s="2"/>
      <c r="AS199" s="2"/>
      <c r="AZ199" s="2"/>
      <c r="BG199" s="2"/>
    </row>
    <row r="200" spans="9:59" ht="15.75" customHeight="1" x14ac:dyDescent="0.35">
      <c r="I200" s="9"/>
      <c r="J200" s="9"/>
      <c r="K200" s="9"/>
      <c r="L200" s="9"/>
      <c r="M200" s="9"/>
      <c r="N200" s="9"/>
      <c r="O200" s="9"/>
      <c r="P200" s="9"/>
      <c r="W200" s="2"/>
      <c r="AK200" s="2"/>
      <c r="AR200" s="2"/>
      <c r="AS200" s="2"/>
      <c r="AZ200" s="2"/>
      <c r="BG200" s="2"/>
    </row>
    <row r="201" spans="9:59" ht="15.75" customHeight="1" x14ac:dyDescent="0.35">
      <c r="I201" s="9"/>
      <c r="J201" s="9"/>
      <c r="K201" s="9"/>
      <c r="L201" s="9"/>
      <c r="M201" s="9"/>
      <c r="N201" s="9"/>
      <c r="O201" s="9"/>
      <c r="P201" s="9"/>
      <c r="W201" s="2"/>
      <c r="AK201" s="2"/>
      <c r="AR201" s="2"/>
      <c r="AS201" s="2"/>
      <c r="AZ201" s="2"/>
      <c r="BG201" s="2"/>
    </row>
    <row r="202" spans="9:59" ht="15.75" customHeight="1" x14ac:dyDescent="0.35">
      <c r="I202" s="9"/>
      <c r="J202" s="9"/>
      <c r="K202" s="9"/>
      <c r="L202" s="9"/>
      <c r="M202" s="9"/>
      <c r="N202" s="9"/>
      <c r="O202" s="9"/>
      <c r="P202" s="9"/>
      <c r="W202" s="2"/>
      <c r="AK202" s="2"/>
      <c r="AR202" s="2"/>
      <c r="AS202" s="2"/>
      <c r="AZ202" s="2"/>
      <c r="BG202" s="2"/>
    </row>
    <row r="203" spans="9:59" ht="15.75" customHeight="1" x14ac:dyDescent="0.35">
      <c r="I203" s="9"/>
      <c r="J203" s="9"/>
      <c r="K203" s="9"/>
      <c r="L203" s="9"/>
      <c r="M203" s="9"/>
      <c r="N203" s="9"/>
      <c r="O203" s="9"/>
      <c r="P203" s="9"/>
      <c r="W203" s="2"/>
      <c r="AK203" s="2"/>
      <c r="AR203" s="2"/>
      <c r="AS203" s="2"/>
      <c r="AZ203" s="2"/>
      <c r="BG203" s="2"/>
    </row>
    <row r="204" spans="9:59" ht="15.75" customHeight="1" x14ac:dyDescent="0.35">
      <c r="I204" s="9"/>
      <c r="J204" s="9"/>
      <c r="K204" s="9"/>
      <c r="L204" s="9"/>
      <c r="M204" s="9"/>
      <c r="N204" s="9"/>
      <c r="O204" s="9"/>
      <c r="P204" s="9"/>
      <c r="W204" s="2"/>
      <c r="AK204" s="2"/>
      <c r="AR204" s="2"/>
      <c r="AS204" s="2"/>
      <c r="AZ204" s="2"/>
      <c r="BG204" s="2"/>
    </row>
    <row r="205" spans="9:59" ht="15.75" customHeight="1" x14ac:dyDescent="0.35">
      <c r="I205" s="9"/>
      <c r="J205" s="9"/>
      <c r="K205" s="9"/>
      <c r="L205" s="9"/>
      <c r="M205" s="9"/>
      <c r="N205" s="9"/>
      <c r="O205" s="9"/>
      <c r="P205" s="9"/>
      <c r="W205" s="2"/>
      <c r="AK205" s="2"/>
      <c r="AR205" s="2"/>
      <c r="AS205" s="2"/>
      <c r="AZ205" s="2"/>
      <c r="BG205" s="2"/>
    </row>
    <row r="206" spans="9:59" ht="15.75" customHeight="1" x14ac:dyDescent="0.35">
      <c r="I206" s="9"/>
      <c r="J206" s="9"/>
      <c r="K206" s="9"/>
      <c r="L206" s="9"/>
      <c r="M206" s="9"/>
      <c r="N206" s="9"/>
      <c r="O206" s="9"/>
      <c r="P206" s="9"/>
      <c r="W206" s="2"/>
      <c r="AK206" s="2"/>
      <c r="AR206" s="2"/>
      <c r="AS206" s="2"/>
      <c r="AZ206" s="2"/>
      <c r="BG206" s="2"/>
    </row>
    <row r="207" spans="9:59" ht="15.75" customHeight="1" x14ac:dyDescent="0.35">
      <c r="I207" s="9"/>
      <c r="J207" s="9"/>
      <c r="K207" s="9"/>
      <c r="L207" s="9"/>
      <c r="M207" s="9"/>
      <c r="N207" s="9"/>
      <c r="O207" s="9"/>
      <c r="P207" s="9"/>
      <c r="W207" s="2"/>
      <c r="AK207" s="2"/>
      <c r="AR207" s="2"/>
      <c r="AS207" s="2"/>
      <c r="AZ207" s="2"/>
      <c r="BG207" s="2"/>
    </row>
    <row r="208" spans="9:59" ht="15.75" customHeight="1" x14ac:dyDescent="0.35">
      <c r="I208" s="9"/>
      <c r="J208" s="9"/>
      <c r="K208" s="9"/>
      <c r="L208" s="9"/>
      <c r="M208" s="9"/>
      <c r="N208" s="9"/>
      <c r="O208" s="9"/>
      <c r="P208" s="9"/>
      <c r="W208" s="2"/>
      <c r="AK208" s="2"/>
      <c r="AR208" s="2"/>
      <c r="AS208" s="2"/>
      <c r="AZ208" s="2"/>
      <c r="BG208" s="2"/>
    </row>
    <row r="209" spans="9:59" ht="15.75" customHeight="1" x14ac:dyDescent="0.35">
      <c r="I209" s="9"/>
      <c r="J209" s="9"/>
      <c r="K209" s="9"/>
      <c r="L209" s="9"/>
      <c r="M209" s="9"/>
      <c r="N209" s="9"/>
      <c r="O209" s="9"/>
      <c r="P209" s="9"/>
      <c r="W209" s="2"/>
      <c r="AK209" s="2"/>
      <c r="AR209" s="2"/>
      <c r="AS209" s="2"/>
      <c r="AZ209" s="2"/>
      <c r="BG209" s="2"/>
    </row>
    <row r="210" spans="9:59" ht="15.75" customHeight="1" x14ac:dyDescent="0.35">
      <c r="I210" s="9"/>
      <c r="J210" s="9"/>
      <c r="K210" s="9"/>
      <c r="L210" s="9"/>
      <c r="M210" s="9"/>
      <c r="N210" s="9"/>
      <c r="O210" s="9"/>
      <c r="P210" s="9"/>
      <c r="W210" s="2"/>
      <c r="AK210" s="2"/>
      <c r="AR210" s="2"/>
      <c r="AS210" s="2"/>
      <c r="AZ210" s="2"/>
      <c r="BG210" s="2"/>
    </row>
    <row r="211" spans="9:59" ht="15.75" customHeight="1" x14ac:dyDescent="0.35">
      <c r="I211" s="9"/>
      <c r="J211" s="9"/>
      <c r="K211" s="9"/>
      <c r="L211" s="9"/>
      <c r="M211" s="9"/>
      <c r="N211" s="9"/>
      <c r="O211" s="9"/>
      <c r="P211" s="9"/>
      <c r="W211" s="2"/>
      <c r="AK211" s="2"/>
      <c r="AR211" s="2"/>
      <c r="AS211" s="2"/>
      <c r="AZ211" s="2"/>
      <c r="BG211" s="2"/>
    </row>
    <row r="212" spans="9:59" ht="15.75" customHeight="1" x14ac:dyDescent="0.35">
      <c r="I212" s="9"/>
      <c r="J212" s="9"/>
      <c r="K212" s="9"/>
      <c r="L212" s="9"/>
      <c r="M212" s="9"/>
      <c r="N212" s="9"/>
      <c r="O212" s="9"/>
      <c r="P212" s="9"/>
      <c r="W212" s="2"/>
      <c r="AK212" s="2"/>
      <c r="AR212" s="2"/>
      <c r="AS212" s="2"/>
      <c r="AZ212" s="2"/>
      <c r="BG212" s="2"/>
    </row>
    <row r="213" spans="9:59" ht="15.75" customHeight="1" x14ac:dyDescent="0.35">
      <c r="I213" s="9"/>
      <c r="J213" s="9"/>
      <c r="K213" s="9"/>
      <c r="L213" s="9"/>
      <c r="M213" s="9"/>
      <c r="N213" s="9"/>
      <c r="O213" s="9"/>
      <c r="P213" s="9"/>
      <c r="W213" s="2"/>
      <c r="AK213" s="2"/>
      <c r="AR213" s="2"/>
      <c r="AS213" s="2"/>
      <c r="AZ213" s="2"/>
      <c r="BG213" s="2"/>
    </row>
    <row r="214" spans="9:59" ht="15.75" customHeight="1" x14ac:dyDescent="0.35">
      <c r="I214" s="9"/>
      <c r="J214" s="9"/>
      <c r="K214" s="9"/>
      <c r="L214" s="9"/>
      <c r="M214" s="9"/>
      <c r="N214" s="9"/>
      <c r="O214" s="9"/>
      <c r="P214" s="9"/>
      <c r="W214" s="2"/>
      <c r="AK214" s="2"/>
      <c r="AR214" s="2"/>
      <c r="AS214" s="2"/>
      <c r="AZ214" s="2"/>
      <c r="BG214" s="2"/>
    </row>
    <row r="215" spans="9:59" ht="15.75" customHeight="1" x14ac:dyDescent="0.35">
      <c r="I215" s="9"/>
      <c r="J215" s="9"/>
      <c r="K215" s="9"/>
      <c r="L215" s="9"/>
      <c r="M215" s="9"/>
      <c r="N215" s="9"/>
      <c r="O215" s="9"/>
      <c r="P215" s="9"/>
      <c r="W215" s="2"/>
      <c r="AK215" s="2"/>
      <c r="AR215" s="2"/>
      <c r="AS215" s="2"/>
      <c r="AZ215" s="2"/>
      <c r="BG215" s="2"/>
    </row>
    <row r="216" spans="9:59" ht="15.75" customHeight="1" x14ac:dyDescent="0.35">
      <c r="I216" s="9"/>
      <c r="J216" s="9"/>
      <c r="K216" s="9"/>
      <c r="L216" s="9"/>
      <c r="M216" s="9"/>
      <c r="N216" s="9"/>
      <c r="O216" s="9"/>
      <c r="P216" s="9"/>
      <c r="W216" s="2"/>
      <c r="AK216" s="2"/>
      <c r="AR216" s="2"/>
      <c r="AS216" s="2"/>
      <c r="AZ216" s="2"/>
      <c r="BG216" s="2"/>
    </row>
    <row r="217" spans="9:59" ht="15.75" customHeight="1" x14ac:dyDescent="0.35">
      <c r="I217" s="9"/>
      <c r="J217" s="9"/>
      <c r="K217" s="9"/>
      <c r="L217" s="9"/>
      <c r="M217" s="9"/>
      <c r="N217" s="9"/>
      <c r="O217" s="9"/>
      <c r="P217" s="9"/>
      <c r="W217" s="2"/>
      <c r="AK217" s="2"/>
      <c r="AR217" s="2"/>
      <c r="AS217" s="2"/>
      <c r="AZ217" s="2"/>
      <c r="BG217" s="2"/>
    </row>
    <row r="218" spans="9:59" ht="15.75" customHeight="1" x14ac:dyDescent="0.35">
      <c r="I218" s="9"/>
      <c r="J218" s="9"/>
      <c r="K218" s="9"/>
      <c r="L218" s="9"/>
      <c r="M218" s="9"/>
      <c r="N218" s="9"/>
      <c r="O218" s="9"/>
      <c r="P218" s="9"/>
      <c r="W218" s="2"/>
      <c r="AK218" s="2"/>
      <c r="AR218" s="2"/>
      <c r="AS218" s="2"/>
      <c r="AZ218" s="2"/>
      <c r="BG218" s="2"/>
    </row>
    <row r="219" spans="9:59" ht="15.75" customHeight="1" x14ac:dyDescent="0.35">
      <c r="I219" s="9"/>
      <c r="J219" s="9"/>
      <c r="K219" s="9"/>
      <c r="L219" s="9"/>
      <c r="M219" s="9"/>
      <c r="N219" s="9"/>
      <c r="O219" s="9"/>
      <c r="P219" s="9"/>
      <c r="W219" s="2"/>
      <c r="AK219" s="2"/>
      <c r="AR219" s="2"/>
      <c r="AS219" s="2"/>
      <c r="AZ219" s="2"/>
      <c r="BG219" s="2"/>
    </row>
    <row r="220" spans="9:59" ht="15.75" customHeight="1" x14ac:dyDescent="0.35">
      <c r="I220" s="9"/>
      <c r="J220" s="9"/>
      <c r="K220" s="9"/>
      <c r="L220" s="9"/>
      <c r="M220" s="9"/>
      <c r="N220" s="9"/>
      <c r="O220" s="9"/>
      <c r="P220" s="9"/>
      <c r="W220" s="2"/>
      <c r="AK220" s="2"/>
      <c r="AR220" s="2"/>
      <c r="AS220" s="2"/>
      <c r="AZ220" s="2"/>
      <c r="BG220" s="2"/>
    </row>
    <row r="221" spans="9:59" ht="15.75" customHeight="1" x14ac:dyDescent="0.35">
      <c r="I221" s="9"/>
      <c r="J221" s="9"/>
      <c r="K221" s="9"/>
      <c r="L221" s="9"/>
      <c r="M221" s="9"/>
      <c r="N221" s="9"/>
      <c r="O221" s="9"/>
      <c r="P221" s="9"/>
      <c r="W221" s="2"/>
      <c r="AK221" s="2"/>
      <c r="AR221" s="2"/>
      <c r="AS221" s="2"/>
      <c r="AZ221" s="2"/>
      <c r="BG221" s="2"/>
    </row>
    <row r="222" spans="9:59" ht="15.75" customHeight="1" x14ac:dyDescent="0.35">
      <c r="I222" s="9"/>
      <c r="J222" s="9"/>
      <c r="K222" s="9"/>
      <c r="L222" s="9"/>
      <c r="M222" s="9"/>
      <c r="N222" s="9"/>
      <c r="O222" s="9"/>
      <c r="P222" s="9"/>
      <c r="W222" s="2"/>
      <c r="AK222" s="2"/>
      <c r="AR222" s="2"/>
      <c r="AS222" s="2"/>
      <c r="AZ222" s="2"/>
      <c r="BG222" s="2"/>
    </row>
    <row r="223" spans="9:59" ht="15.75" customHeight="1" x14ac:dyDescent="0.35">
      <c r="I223" s="9"/>
      <c r="J223" s="9"/>
      <c r="K223" s="9"/>
      <c r="L223" s="9"/>
      <c r="M223" s="9"/>
      <c r="N223" s="9"/>
      <c r="O223" s="9"/>
      <c r="P223" s="9"/>
      <c r="W223" s="2"/>
      <c r="AK223" s="2"/>
      <c r="AR223" s="2"/>
      <c r="AS223" s="2"/>
      <c r="AZ223" s="2"/>
      <c r="BG223" s="2"/>
    </row>
    <row r="224" spans="9:59" ht="15.75" customHeight="1" x14ac:dyDescent="0.35">
      <c r="I224" s="9"/>
      <c r="J224" s="9"/>
      <c r="K224" s="9"/>
      <c r="L224" s="9"/>
      <c r="M224" s="9"/>
      <c r="N224" s="9"/>
      <c r="O224" s="9"/>
      <c r="P224" s="9"/>
      <c r="W224" s="2"/>
      <c r="AK224" s="2"/>
      <c r="AR224" s="2"/>
      <c r="AS224" s="2"/>
      <c r="AZ224" s="2"/>
      <c r="BG224" s="2"/>
    </row>
    <row r="225" spans="9:59" ht="15.75" customHeight="1" x14ac:dyDescent="0.35">
      <c r="I225" s="9"/>
      <c r="J225" s="9"/>
      <c r="K225" s="9"/>
      <c r="L225" s="9"/>
      <c r="M225" s="9"/>
      <c r="N225" s="9"/>
      <c r="O225" s="9"/>
      <c r="P225" s="9"/>
      <c r="W225" s="2"/>
      <c r="AK225" s="2"/>
      <c r="AR225" s="2"/>
      <c r="AS225" s="2"/>
      <c r="AZ225" s="2"/>
      <c r="BG225" s="2"/>
    </row>
    <row r="226" spans="9:59" ht="15.75" customHeight="1" x14ac:dyDescent="0.35">
      <c r="I226" s="9"/>
      <c r="J226" s="9"/>
      <c r="K226" s="9"/>
      <c r="L226" s="9"/>
      <c r="M226" s="9"/>
      <c r="N226" s="9"/>
      <c r="O226" s="9"/>
      <c r="P226" s="9"/>
      <c r="W226" s="2"/>
      <c r="AK226" s="2"/>
      <c r="AR226" s="2"/>
      <c r="AS226" s="2"/>
      <c r="AZ226" s="2"/>
      <c r="BG226" s="2"/>
    </row>
    <row r="227" spans="9:59" ht="15.75" customHeight="1" x14ac:dyDescent="0.35">
      <c r="I227" s="9"/>
      <c r="J227" s="9"/>
      <c r="K227" s="9"/>
      <c r="L227" s="9"/>
      <c r="M227" s="9"/>
      <c r="N227" s="9"/>
      <c r="O227" s="9"/>
      <c r="P227" s="9"/>
      <c r="W227" s="2"/>
      <c r="AK227" s="2"/>
      <c r="AR227" s="2"/>
      <c r="AS227" s="2"/>
      <c r="AZ227" s="2"/>
      <c r="BG227" s="2"/>
    </row>
    <row r="228" spans="9:59" ht="15.75" customHeight="1" x14ac:dyDescent="0.35">
      <c r="I228" s="9"/>
      <c r="J228" s="9"/>
      <c r="K228" s="9"/>
      <c r="L228" s="9"/>
      <c r="M228" s="9"/>
      <c r="N228" s="9"/>
      <c r="O228" s="9"/>
      <c r="P228" s="9"/>
      <c r="W228" s="2"/>
      <c r="AK228" s="2"/>
      <c r="AR228" s="2"/>
      <c r="AS228" s="2"/>
      <c r="AZ228" s="2"/>
      <c r="BG228" s="2"/>
    </row>
    <row r="229" spans="9:59" ht="15.75" customHeight="1" x14ac:dyDescent="0.35">
      <c r="I229" s="9"/>
      <c r="J229" s="9"/>
      <c r="K229" s="9"/>
      <c r="L229" s="9"/>
      <c r="M229" s="9"/>
      <c r="N229" s="9"/>
      <c r="O229" s="9"/>
      <c r="P229" s="9"/>
      <c r="W229" s="2"/>
      <c r="AK229" s="2"/>
      <c r="AR229" s="2"/>
      <c r="AS229" s="2"/>
      <c r="AZ229" s="2"/>
      <c r="BG229" s="2"/>
    </row>
    <row r="230" spans="9:59" ht="15.75" customHeight="1" x14ac:dyDescent="0.35">
      <c r="I230" s="9"/>
      <c r="J230" s="9"/>
      <c r="K230" s="9"/>
      <c r="L230" s="9"/>
      <c r="M230" s="9"/>
      <c r="N230" s="9"/>
      <c r="O230" s="9"/>
      <c r="P230" s="9"/>
      <c r="W230" s="2"/>
      <c r="AK230" s="2"/>
      <c r="AR230" s="2"/>
      <c r="AS230" s="2"/>
      <c r="AZ230" s="2"/>
      <c r="BG230" s="2"/>
    </row>
    <row r="231" spans="9:59" ht="15.75" customHeight="1" x14ac:dyDescent="0.35">
      <c r="I231" s="9"/>
      <c r="J231" s="9"/>
      <c r="K231" s="9"/>
      <c r="L231" s="9"/>
      <c r="M231" s="9"/>
      <c r="N231" s="9"/>
      <c r="O231" s="9"/>
      <c r="P231" s="9"/>
      <c r="W231" s="2"/>
      <c r="AK231" s="2"/>
      <c r="AR231" s="2"/>
      <c r="AS231" s="2"/>
      <c r="AZ231" s="2"/>
      <c r="BG231" s="2"/>
    </row>
    <row r="232" spans="9:59" ht="15.75" customHeight="1" x14ac:dyDescent="0.35">
      <c r="I232" s="9"/>
      <c r="J232" s="9"/>
      <c r="K232" s="9"/>
      <c r="L232" s="9"/>
      <c r="M232" s="9"/>
      <c r="N232" s="9"/>
      <c r="O232" s="9"/>
      <c r="P232" s="9"/>
      <c r="W232" s="2"/>
      <c r="AK232" s="2"/>
      <c r="AR232" s="2"/>
      <c r="AS232" s="2"/>
      <c r="AZ232" s="2"/>
      <c r="BG232" s="2"/>
    </row>
    <row r="233" spans="9:59" ht="15.75" customHeight="1" x14ac:dyDescent="0.35">
      <c r="I233" s="9"/>
      <c r="J233" s="9"/>
      <c r="K233" s="9"/>
      <c r="L233" s="9"/>
      <c r="M233" s="9"/>
      <c r="N233" s="9"/>
      <c r="O233" s="9"/>
      <c r="P233" s="9"/>
      <c r="W233" s="2"/>
      <c r="AK233" s="2"/>
      <c r="AR233" s="2"/>
      <c r="AS233" s="2"/>
      <c r="AZ233" s="2"/>
      <c r="BG233" s="2"/>
    </row>
    <row r="234" spans="9:59" ht="15.75" customHeight="1" x14ac:dyDescent="0.35">
      <c r="I234" s="9"/>
      <c r="J234" s="9"/>
      <c r="K234" s="9"/>
      <c r="L234" s="9"/>
      <c r="M234" s="9"/>
      <c r="N234" s="9"/>
      <c r="O234" s="9"/>
      <c r="P234" s="9"/>
      <c r="W234" s="2"/>
      <c r="AK234" s="2"/>
      <c r="AR234" s="2"/>
      <c r="AS234" s="2"/>
      <c r="AZ234" s="2"/>
      <c r="BG234" s="2"/>
    </row>
    <row r="235" spans="9:59" ht="15.75" customHeight="1" x14ac:dyDescent="0.35">
      <c r="I235" s="9"/>
      <c r="J235" s="9"/>
      <c r="K235" s="9"/>
      <c r="L235" s="9"/>
      <c r="M235" s="9"/>
      <c r="N235" s="9"/>
      <c r="O235" s="9"/>
      <c r="P235" s="9"/>
      <c r="W235" s="2"/>
      <c r="AK235" s="2"/>
      <c r="AR235" s="2"/>
      <c r="AS235" s="2"/>
      <c r="AZ235" s="2"/>
      <c r="BG235" s="2"/>
    </row>
    <row r="236" spans="9:59" ht="15.75" customHeight="1" x14ac:dyDescent="0.35">
      <c r="I236" s="9"/>
      <c r="J236" s="9"/>
      <c r="K236" s="9"/>
      <c r="L236" s="9"/>
      <c r="M236" s="9"/>
      <c r="N236" s="9"/>
      <c r="O236" s="9"/>
      <c r="P236" s="9"/>
      <c r="W236" s="2"/>
      <c r="AK236" s="2"/>
      <c r="AR236" s="2"/>
      <c r="AS236" s="2"/>
      <c r="AZ236" s="2"/>
      <c r="BG236" s="2"/>
    </row>
    <row r="237" spans="9:59" ht="15.75" customHeight="1" x14ac:dyDescent="0.35">
      <c r="I237" s="9"/>
      <c r="J237" s="9"/>
      <c r="K237" s="9"/>
      <c r="L237" s="9"/>
      <c r="M237" s="9"/>
      <c r="N237" s="9"/>
      <c r="O237" s="9"/>
      <c r="P237" s="9"/>
      <c r="W237" s="2"/>
      <c r="AK237" s="2"/>
      <c r="AR237" s="2"/>
      <c r="AS237" s="2"/>
      <c r="AZ237" s="2"/>
      <c r="BG237" s="2"/>
    </row>
    <row r="238" spans="9:59" ht="15.75" customHeight="1" x14ac:dyDescent="0.35">
      <c r="I238" s="9"/>
      <c r="J238" s="9"/>
      <c r="K238" s="9"/>
      <c r="L238" s="9"/>
      <c r="M238" s="9"/>
      <c r="N238" s="9"/>
      <c r="O238" s="9"/>
      <c r="P238" s="9"/>
      <c r="W238" s="2"/>
      <c r="AK238" s="2"/>
      <c r="AR238" s="2"/>
      <c r="AS238" s="2"/>
      <c r="AZ238" s="2"/>
      <c r="BG238" s="2"/>
    </row>
    <row r="239" spans="9:59" ht="15.75" customHeight="1" x14ac:dyDescent="0.35">
      <c r="I239" s="9"/>
      <c r="J239" s="9"/>
      <c r="K239" s="9"/>
      <c r="L239" s="9"/>
      <c r="M239" s="9"/>
      <c r="N239" s="9"/>
      <c r="O239" s="9"/>
      <c r="P239" s="9"/>
      <c r="W239" s="2"/>
      <c r="AK239" s="2"/>
      <c r="AR239" s="2"/>
      <c r="AS239" s="2"/>
      <c r="AZ239" s="2"/>
      <c r="BG239" s="2"/>
    </row>
    <row r="240" spans="9:59" ht="15.75" customHeight="1" x14ac:dyDescent="0.35">
      <c r="I240" s="9"/>
      <c r="J240" s="9"/>
      <c r="K240" s="9"/>
      <c r="L240" s="9"/>
      <c r="M240" s="9"/>
      <c r="N240" s="9"/>
      <c r="O240" s="9"/>
      <c r="P240" s="9"/>
      <c r="W240" s="2"/>
      <c r="AK240" s="2"/>
      <c r="AR240" s="2"/>
      <c r="AS240" s="2"/>
      <c r="AZ240" s="2"/>
      <c r="BG240" s="2"/>
    </row>
    <row r="241" spans="9:59" ht="15.75" customHeight="1" x14ac:dyDescent="0.35">
      <c r="I241" s="9"/>
      <c r="J241" s="9"/>
      <c r="K241" s="9"/>
      <c r="L241" s="9"/>
      <c r="M241" s="9"/>
      <c r="N241" s="9"/>
      <c r="O241" s="9"/>
      <c r="P241" s="9"/>
      <c r="W241" s="2"/>
      <c r="AK241" s="2"/>
      <c r="AR241" s="2"/>
      <c r="AS241" s="2"/>
      <c r="AZ241" s="2"/>
      <c r="BG241" s="2"/>
    </row>
    <row r="242" spans="9:59" ht="15.75" customHeight="1" x14ac:dyDescent="0.35">
      <c r="I242" s="9"/>
      <c r="J242" s="9"/>
      <c r="K242" s="9"/>
      <c r="L242" s="9"/>
      <c r="M242" s="9"/>
      <c r="N242" s="9"/>
      <c r="O242" s="9"/>
      <c r="P242" s="9"/>
      <c r="W242" s="2"/>
      <c r="AK242" s="2"/>
      <c r="AR242" s="2"/>
      <c r="AS242" s="2"/>
      <c r="AZ242" s="2"/>
      <c r="BG242" s="2"/>
    </row>
    <row r="243" spans="9:59" ht="15.75" customHeight="1" x14ac:dyDescent="0.35">
      <c r="I243" s="9"/>
      <c r="J243" s="9"/>
      <c r="K243" s="9"/>
      <c r="L243" s="9"/>
      <c r="M243" s="9"/>
      <c r="N243" s="9"/>
      <c r="O243" s="9"/>
      <c r="P243" s="9"/>
      <c r="W243" s="2"/>
      <c r="AK243" s="2"/>
      <c r="AR243" s="2"/>
      <c r="AS243" s="2"/>
      <c r="AZ243" s="2"/>
      <c r="BG243" s="2"/>
    </row>
    <row r="244" spans="9:59" ht="15.75" customHeight="1" x14ac:dyDescent="0.35">
      <c r="I244" s="9"/>
      <c r="J244" s="9"/>
      <c r="K244" s="9"/>
      <c r="L244" s="9"/>
      <c r="M244" s="9"/>
      <c r="N244" s="9"/>
      <c r="O244" s="9"/>
      <c r="P244" s="9"/>
      <c r="W244" s="2"/>
      <c r="AK244" s="2"/>
      <c r="AR244" s="2"/>
      <c r="AS244" s="2"/>
      <c r="AZ244" s="2"/>
      <c r="BG244" s="2"/>
    </row>
    <row r="245" spans="9:59" ht="15.75" customHeight="1" x14ac:dyDescent="0.35">
      <c r="I245" s="9"/>
      <c r="J245" s="9"/>
      <c r="K245" s="9"/>
      <c r="L245" s="9"/>
      <c r="M245" s="9"/>
      <c r="N245" s="9"/>
      <c r="O245" s="9"/>
      <c r="P245" s="9"/>
      <c r="W245" s="2"/>
      <c r="AK245" s="2"/>
      <c r="AR245" s="2"/>
      <c r="AS245" s="2"/>
      <c r="AZ245" s="2"/>
      <c r="BG245" s="2"/>
    </row>
    <row r="246" spans="9:59" ht="15.75" customHeight="1" x14ac:dyDescent="0.35">
      <c r="I246" s="9"/>
      <c r="J246" s="9"/>
      <c r="K246" s="9"/>
      <c r="L246" s="9"/>
      <c r="M246" s="9"/>
      <c r="N246" s="9"/>
      <c r="O246" s="9"/>
      <c r="P246" s="9"/>
      <c r="W246" s="2"/>
      <c r="AK246" s="2"/>
      <c r="AR246" s="2"/>
      <c r="AS246" s="2"/>
      <c r="AZ246" s="2"/>
      <c r="BG246" s="2"/>
    </row>
    <row r="247" spans="9:59" ht="15.75" customHeight="1" x14ac:dyDescent="0.35">
      <c r="I247" s="9"/>
      <c r="J247" s="9"/>
      <c r="K247" s="9"/>
      <c r="L247" s="9"/>
      <c r="M247" s="9"/>
      <c r="N247" s="9"/>
      <c r="O247" s="9"/>
      <c r="P247" s="9"/>
      <c r="W247" s="2"/>
      <c r="AK247" s="2"/>
      <c r="AR247" s="2"/>
      <c r="AS247" s="2"/>
      <c r="AZ247" s="2"/>
      <c r="BG247" s="2"/>
    </row>
    <row r="248" spans="9:59" ht="15.75" customHeight="1" x14ac:dyDescent="0.35">
      <c r="I248" s="9"/>
      <c r="J248" s="9"/>
      <c r="K248" s="9"/>
      <c r="L248" s="9"/>
      <c r="M248" s="9"/>
      <c r="N248" s="9"/>
      <c r="O248" s="9"/>
      <c r="P248" s="9"/>
      <c r="W248" s="2"/>
      <c r="AK248" s="2"/>
      <c r="AR248" s="2"/>
      <c r="AS248" s="2"/>
      <c r="AZ248" s="2"/>
      <c r="BG248" s="2"/>
    </row>
    <row r="249" spans="9:59" ht="15.75" customHeight="1" x14ac:dyDescent="0.35">
      <c r="I249" s="9"/>
      <c r="J249" s="9"/>
      <c r="K249" s="9"/>
      <c r="L249" s="9"/>
      <c r="M249" s="9"/>
      <c r="N249" s="9"/>
      <c r="O249" s="9"/>
      <c r="P249" s="9"/>
      <c r="W249" s="2"/>
      <c r="AK249" s="2"/>
      <c r="AR249" s="2"/>
      <c r="AS249" s="2"/>
      <c r="AZ249" s="2"/>
      <c r="BG249" s="2"/>
    </row>
    <row r="250" spans="9:59" ht="15.75" customHeight="1" x14ac:dyDescent="0.35">
      <c r="I250" s="9"/>
      <c r="J250" s="9"/>
      <c r="K250" s="9"/>
      <c r="L250" s="9"/>
      <c r="M250" s="9"/>
      <c r="N250" s="9"/>
      <c r="O250" s="9"/>
      <c r="P250" s="9"/>
      <c r="W250" s="2"/>
      <c r="AK250" s="2"/>
      <c r="AR250" s="2"/>
      <c r="AS250" s="2"/>
      <c r="AZ250" s="2"/>
      <c r="BG250" s="2"/>
    </row>
    <row r="251" spans="9:59" ht="15.75" customHeight="1" x14ac:dyDescent="0.35">
      <c r="I251" s="9"/>
      <c r="J251" s="9"/>
      <c r="K251" s="9"/>
      <c r="L251" s="9"/>
      <c r="M251" s="9"/>
      <c r="N251" s="9"/>
      <c r="O251" s="9"/>
      <c r="P251" s="9"/>
      <c r="W251" s="2"/>
      <c r="AK251" s="2"/>
      <c r="AR251" s="2"/>
      <c r="AS251" s="2"/>
      <c r="AZ251" s="2"/>
      <c r="BG251" s="2"/>
    </row>
    <row r="252" spans="9:59" ht="15.75" customHeight="1" x14ac:dyDescent="0.35">
      <c r="I252" s="9"/>
      <c r="J252" s="9"/>
      <c r="K252" s="9"/>
      <c r="L252" s="9"/>
      <c r="M252" s="9"/>
      <c r="N252" s="9"/>
      <c r="O252" s="9"/>
      <c r="P252" s="9"/>
      <c r="W252" s="2"/>
      <c r="AK252" s="2"/>
      <c r="AR252" s="2"/>
      <c r="AS252" s="2"/>
      <c r="AZ252" s="2"/>
      <c r="BG252" s="2"/>
    </row>
    <row r="253" spans="9:59" ht="15.75" customHeight="1" x14ac:dyDescent="0.35">
      <c r="I253" s="9"/>
      <c r="J253" s="9"/>
      <c r="K253" s="9"/>
      <c r="L253" s="9"/>
      <c r="M253" s="9"/>
      <c r="N253" s="9"/>
      <c r="O253" s="9"/>
      <c r="P253" s="9"/>
      <c r="W253" s="2"/>
      <c r="AK253" s="2"/>
      <c r="AR253" s="2"/>
      <c r="AS253" s="2"/>
      <c r="AZ253" s="2"/>
      <c r="BG253" s="2"/>
    </row>
    <row r="254" spans="9:59" ht="15.75" customHeight="1" x14ac:dyDescent="0.35">
      <c r="I254" s="9"/>
      <c r="J254" s="9"/>
      <c r="K254" s="9"/>
      <c r="L254" s="9"/>
      <c r="M254" s="9"/>
      <c r="N254" s="9"/>
      <c r="O254" s="9"/>
      <c r="P254" s="9"/>
      <c r="W254" s="2"/>
      <c r="AK254" s="2"/>
      <c r="AR254" s="2"/>
      <c r="AS254" s="2"/>
      <c r="AZ254" s="2"/>
      <c r="BG254" s="2"/>
    </row>
    <row r="255" spans="9:59" ht="15.75" customHeight="1" x14ac:dyDescent="0.35">
      <c r="I255" s="9"/>
      <c r="J255" s="9"/>
      <c r="K255" s="9"/>
      <c r="L255" s="9"/>
      <c r="M255" s="9"/>
      <c r="N255" s="9"/>
      <c r="O255" s="9"/>
      <c r="P255" s="9"/>
      <c r="W255" s="2"/>
      <c r="AK255" s="2"/>
      <c r="AR255" s="2"/>
      <c r="AS255" s="2"/>
      <c r="AZ255" s="2"/>
      <c r="BG255" s="2"/>
    </row>
    <row r="256" spans="9:59" ht="15.75" customHeight="1" x14ac:dyDescent="0.35">
      <c r="I256" s="9"/>
      <c r="J256" s="9"/>
      <c r="K256" s="9"/>
      <c r="L256" s="9"/>
      <c r="M256" s="9"/>
      <c r="N256" s="9"/>
      <c r="O256" s="9"/>
      <c r="P256" s="9"/>
      <c r="W256" s="2"/>
      <c r="AK256" s="2"/>
      <c r="AR256" s="2"/>
      <c r="AS256" s="2"/>
      <c r="AZ256" s="2"/>
      <c r="BG256" s="2"/>
    </row>
    <row r="257" spans="9:59" ht="15.75" customHeight="1" x14ac:dyDescent="0.35">
      <c r="I257" s="9"/>
      <c r="J257" s="9"/>
      <c r="K257" s="9"/>
      <c r="L257" s="9"/>
      <c r="M257" s="9"/>
      <c r="N257" s="9"/>
      <c r="O257" s="9"/>
      <c r="P257" s="9"/>
      <c r="W257" s="2"/>
      <c r="AK257" s="2"/>
      <c r="AR257" s="2"/>
      <c r="AS257" s="2"/>
      <c r="AZ257" s="2"/>
      <c r="BG257" s="2"/>
    </row>
    <row r="258" spans="9:59" ht="15.75" customHeight="1" x14ac:dyDescent="0.35">
      <c r="I258" s="9"/>
      <c r="J258" s="9"/>
      <c r="K258" s="9"/>
      <c r="L258" s="9"/>
      <c r="M258" s="9"/>
      <c r="N258" s="9"/>
      <c r="O258" s="9"/>
      <c r="P258" s="9"/>
      <c r="W258" s="2"/>
      <c r="AK258" s="2"/>
      <c r="AR258" s="2"/>
      <c r="AS258" s="2"/>
      <c r="AZ258" s="2"/>
      <c r="BG258" s="2"/>
    </row>
    <row r="259" spans="9:59" ht="15.75" customHeight="1" x14ac:dyDescent="0.35">
      <c r="I259" s="9"/>
      <c r="J259" s="9"/>
      <c r="K259" s="9"/>
      <c r="L259" s="9"/>
      <c r="M259" s="9"/>
      <c r="N259" s="9"/>
      <c r="O259" s="9"/>
      <c r="P259" s="9"/>
      <c r="W259" s="2"/>
      <c r="AK259" s="2"/>
      <c r="AR259" s="2"/>
      <c r="AS259" s="2"/>
      <c r="AZ259" s="2"/>
      <c r="BG259" s="2"/>
    </row>
    <row r="260" spans="9:59" ht="15.75" customHeight="1" x14ac:dyDescent="0.35">
      <c r="I260" s="9"/>
      <c r="J260" s="9"/>
      <c r="K260" s="9"/>
      <c r="L260" s="9"/>
      <c r="M260" s="9"/>
      <c r="N260" s="9"/>
      <c r="O260" s="9"/>
      <c r="P260" s="9"/>
      <c r="W260" s="2"/>
      <c r="AK260" s="2"/>
      <c r="AR260" s="2"/>
      <c r="AS260" s="2"/>
      <c r="AZ260" s="2"/>
      <c r="BG260" s="2"/>
    </row>
    <row r="261" spans="9:59" ht="15.75" customHeight="1" x14ac:dyDescent="0.35">
      <c r="I261" s="9"/>
      <c r="J261" s="9"/>
      <c r="K261" s="9"/>
      <c r="L261" s="9"/>
      <c r="M261" s="9"/>
      <c r="N261" s="9"/>
      <c r="O261" s="9"/>
      <c r="P261" s="9"/>
      <c r="W261" s="2"/>
      <c r="AK261" s="2"/>
      <c r="AR261" s="2"/>
      <c r="AS261" s="2"/>
      <c r="AZ261" s="2"/>
      <c r="BG261" s="2"/>
    </row>
    <row r="262" spans="9:59" ht="15.75" customHeight="1" x14ac:dyDescent="0.35">
      <c r="I262" s="9"/>
      <c r="J262" s="9"/>
      <c r="K262" s="9"/>
      <c r="L262" s="9"/>
      <c r="M262" s="9"/>
      <c r="N262" s="9"/>
      <c r="O262" s="9"/>
      <c r="P262" s="9"/>
      <c r="W262" s="2"/>
      <c r="AK262" s="2"/>
      <c r="AR262" s="2"/>
      <c r="AS262" s="2"/>
      <c r="AZ262" s="2"/>
      <c r="BG262" s="2"/>
    </row>
    <row r="263" spans="9:59" ht="15.75" customHeight="1" x14ac:dyDescent="0.35">
      <c r="I263" s="9"/>
      <c r="J263" s="9"/>
      <c r="K263" s="9"/>
      <c r="L263" s="9"/>
      <c r="M263" s="9"/>
      <c r="N263" s="9"/>
      <c r="O263" s="9"/>
      <c r="P263" s="9"/>
      <c r="W263" s="2"/>
      <c r="AK263" s="2"/>
      <c r="AR263" s="2"/>
      <c r="AS263" s="2"/>
      <c r="AZ263" s="2"/>
      <c r="BG263" s="2"/>
    </row>
    <row r="264" spans="9:59" ht="15.75" customHeight="1" x14ac:dyDescent="0.35">
      <c r="I264" s="9"/>
      <c r="J264" s="9"/>
      <c r="K264" s="9"/>
      <c r="L264" s="9"/>
      <c r="M264" s="9"/>
      <c r="N264" s="9"/>
      <c r="O264" s="9"/>
      <c r="P264" s="9"/>
      <c r="W264" s="2"/>
      <c r="AK264" s="2"/>
      <c r="AR264" s="2"/>
      <c r="AS264" s="2"/>
      <c r="AZ264" s="2"/>
      <c r="BG264" s="2"/>
    </row>
    <row r="265" spans="9:59" ht="15.75" customHeight="1" x14ac:dyDescent="0.35">
      <c r="I265" s="9"/>
      <c r="J265" s="9"/>
      <c r="K265" s="9"/>
      <c r="L265" s="9"/>
      <c r="M265" s="9"/>
      <c r="N265" s="9"/>
      <c r="O265" s="9"/>
      <c r="P265" s="9"/>
      <c r="W265" s="2"/>
      <c r="AK265" s="2"/>
      <c r="AR265" s="2"/>
      <c r="AS265" s="2"/>
      <c r="AZ265" s="2"/>
      <c r="BG265" s="2"/>
    </row>
    <row r="266" spans="9:59" ht="15.75" customHeight="1" x14ac:dyDescent="0.35">
      <c r="I266" s="9"/>
      <c r="J266" s="9"/>
      <c r="K266" s="9"/>
      <c r="L266" s="9"/>
      <c r="M266" s="9"/>
      <c r="N266" s="9"/>
      <c r="O266" s="9"/>
      <c r="P266" s="9"/>
      <c r="W266" s="2"/>
      <c r="AK266" s="2"/>
      <c r="AR266" s="2"/>
      <c r="AS266" s="2"/>
      <c r="AZ266" s="2"/>
      <c r="BG266" s="2"/>
    </row>
    <row r="267" spans="9:59" ht="15.75" customHeight="1" x14ac:dyDescent="0.35">
      <c r="I267" s="9"/>
      <c r="J267" s="9"/>
      <c r="K267" s="9"/>
      <c r="L267" s="9"/>
      <c r="M267" s="9"/>
      <c r="N267" s="9"/>
      <c r="O267" s="9"/>
      <c r="P267" s="9"/>
      <c r="W267" s="2"/>
      <c r="AK267" s="2"/>
      <c r="AR267" s="2"/>
      <c r="AS267" s="2"/>
      <c r="AZ267" s="2"/>
      <c r="BG267" s="2"/>
    </row>
    <row r="268" spans="9:59" ht="15.75" customHeight="1" x14ac:dyDescent="0.35">
      <c r="I268" s="9"/>
      <c r="J268" s="9"/>
      <c r="K268" s="9"/>
      <c r="L268" s="9"/>
      <c r="M268" s="9"/>
      <c r="N268" s="9"/>
      <c r="O268" s="9"/>
      <c r="P268" s="9"/>
      <c r="W268" s="2"/>
      <c r="AK268" s="2"/>
      <c r="AR268" s="2"/>
      <c r="AS268" s="2"/>
      <c r="AZ268" s="2"/>
      <c r="BG268" s="2"/>
    </row>
    <row r="269" spans="9:59" ht="15.75" customHeight="1" x14ac:dyDescent="0.35">
      <c r="I269" s="9"/>
      <c r="J269" s="9"/>
      <c r="K269" s="9"/>
      <c r="L269" s="9"/>
      <c r="M269" s="9"/>
      <c r="N269" s="9"/>
      <c r="O269" s="9"/>
      <c r="P269" s="9"/>
      <c r="W269" s="2"/>
      <c r="AK269" s="2"/>
      <c r="AR269" s="2"/>
      <c r="AS269" s="2"/>
      <c r="AZ269" s="2"/>
      <c r="BG269" s="2"/>
    </row>
    <row r="270" spans="9:59" ht="15.75" customHeight="1" x14ac:dyDescent="0.35">
      <c r="I270" s="9"/>
      <c r="J270" s="9"/>
      <c r="K270" s="9"/>
      <c r="L270" s="9"/>
      <c r="M270" s="9"/>
      <c r="N270" s="9"/>
      <c r="O270" s="9"/>
      <c r="P270" s="9"/>
      <c r="W270" s="2"/>
      <c r="AK270" s="2"/>
      <c r="AR270" s="2"/>
      <c r="AS270" s="2"/>
      <c r="AZ270" s="2"/>
      <c r="BG270" s="2"/>
    </row>
    <row r="271" spans="9:59" ht="15.75" customHeight="1" x14ac:dyDescent="0.35">
      <c r="I271" s="9"/>
      <c r="J271" s="9"/>
      <c r="K271" s="9"/>
      <c r="L271" s="9"/>
      <c r="M271" s="9"/>
      <c r="N271" s="9"/>
      <c r="O271" s="9"/>
      <c r="P271" s="9"/>
      <c r="W271" s="2"/>
      <c r="AK271" s="2"/>
      <c r="AR271" s="2"/>
      <c r="AS271" s="2"/>
      <c r="AZ271" s="2"/>
      <c r="BG271" s="2"/>
    </row>
    <row r="272" spans="9:59" ht="15.75" customHeight="1" x14ac:dyDescent="0.35">
      <c r="I272" s="9"/>
      <c r="J272" s="9"/>
      <c r="K272" s="9"/>
      <c r="L272" s="9"/>
      <c r="M272" s="9"/>
      <c r="N272" s="9"/>
      <c r="O272" s="9"/>
      <c r="P272" s="9"/>
      <c r="W272" s="2"/>
      <c r="AK272" s="2"/>
      <c r="AR272" s="2"/>
      <c r="AS272" s="2"/>
      <c r="AZ272" s="2"/>
      <c r="BG272" s="2"/>
    </row>
    <row r="273" spans="9:59" ht="15.75" customHeight="1" x14ac:dyDescent="0.35">
      <c r="I273" s="9"/>
      <c r="J273" s="9"/>
      <c r="K273" s="9"/>
      <c r="L273" s="9"/>
      <c r="M273" s="9"/>
      <c r="N273" s="9"/>
      <c r="O273" s="9"/>
      <c r="P273" s="9"/>
      <c r="W273" s="2"/>
      <c r="AK273" s="2"/>
      <c r="AR273" s="2"/>
      <c r="AS273" s="2"/>
      <c r="AZ273" s="2"/>
      <c r="BG273" s="2"/>
    </row>
    <row r="274" spans="9:59" ht="15.75" customHeight="1" x14ac:dyDescent="0.35">
      <c r="I274" s="9"/>
      <c r="J274" s="9"/>
      <c r="K274" s="9"/>
      <c r="L274" s="9"/>
      <c r="M274" s="9"/>
      <c r="N274" s="9"/>
      <c r="O274" s="9"/>
      <c r="P274" s="9"/>
      <c r="W274" s="2"/>
      <c r="AK274" s="2"/>
      <c r="AR274" s="2"/>
      <c r="AS274" s="2"/>
      <c r="AZ274" s="2"/>
      <c r="BG274" s="2"/>
    </row>
    <row r="275" spans="9:59" ht="15.75" customHeight="1" x14ac:dyDescent="0.35">
      <c r="I275" s="9"/>
      <c r="J275" s="9"/>
      <c r="K275" s="9"/>
      <c r="L275" s="9"/>
      <c r="M275" s="9"/>
      <c r="N275" s="9"/>
      <c r="O275" s="9"/>
      <c r="P275" s="9"/>
      <c r="W275" s="2"/>
      <c r="AK275" s="2"/>
      <c r="AR275" s="2"/>
      <c r="AS275" s="2"/>
      <c r="AZ275" s="2"/>
      <c r="BG275" s="2"/>
    </row>
    <row r="276" spans="9:59" ht="15.75" customHeight="1" x14ac:dyDescent="0.35">
      <c r="I276" s="9"/>
      <c r="J276" s="9"/>
      <c r="K276" s="9"/>
      <c r="L276" s="9"/>
      <c r="M276" s="9"/>
      <c r="N276" s="9"/>
      <c r="O276" s="9"/>
      <c r="P276" s="9"/>
      <c r="W276" s="2"/>
      <c r="AK276" s="2"/>
      <c r="AR276" s="2"/>
      <c r="AS276" s="2"/>
      <c r="AZ276" s="2"/>
      <c r="BG276" s="2"/>
    </row>
    <row r="277" spans="9:59" ht="15.75" customHeight="1" x14ac:dyDescent="0.35">
      <c r="I277" s="9"/>
      <c r="J277" s="9"/>
      <c r="K277" s="9"/>
      <c r="L277" s="9"/>
      <c r="M277" s="9"/>
      <c r="N277" s="9"/>
      <c r="O277" s="9"/>
      <c r="P277" s="9"/>
      <c r="W277" s="2"/>
      <c r="AK277" s="2"/>
      <c r="AR277" s="2"/>
      <c r="AS277" s="2"/>
      <c r="AZ277" s="2"/>
      <c r="BG277" s="2"/>
    </row>
    <row r="278" spans="9:59" ht="15.75" customHeight="1" x14ac:dyDescent="0.35">
      <c r="I278" s="9"/>
      <c r="J278" s="9"/>
      <c r="K278" s="9"/>
      <c r="L278" s="9"/>
      <c r="M278" s="9"/>
      <c r="N278" s="9"/>
      <c r="O278" s="9"/>
      <c r="P278" s="9"/>
      <c r="W278" s="2"/>
      <c r="AK278" s="2"/>
      <c r="AR278" s="2"/>
      <c r="AS278" s="2"/>
      <c r="AZ278" s="2"/>
      <c r="BG278" s="2"/>
    </row>
    <row r="279" spans="9:59" ht="15.75" customHeight="1" x14ac:dyDescent="0.35">
      <c r="I279" s="9"/>
      <c r="J279" s="9"/>
      <c r="K279" s="9"/>
      <c r="L279" s="9"/>
      <c r="M279" s="9"/>
      <c r="N279" s="9"/>
      <c r="O279" s="9"/>
      <c r="P279" s="9"/>
      <c r="W279" s="2"/>
      <c r="AK279" s="2"/>
      <c r="AR279" s="2"/>
      <c r="AS279" s="2"/>
      <c r="AZ279" s="2"/>
      <c r="BG279" s="2"/>
    </row>
    <row r="280" spans="9:59" ht="15.75" customHeight="1" x14ac:dyDescent="0.35">
      <c r="I280" s="9"/>
      <c r="J280" s="9"/>
      <c r="K280" s="9"/>
      <c r="L280" s="9"/>
      <c r="M280" s="9"/>
      <c r="N280" s="9"/>
      <c r="O280" s="9"/>
      <c r="P280" s="9"/>
      <c r="W280" s="2"/>
      <c r="AK280" s="2"/>
      <c r="AR280" s="2"/>
      <c r="AS280" s="2"/>
      <c r="AZ280" s="2"/>
      <c r="BG280" s="2"/>
    </row>
    <row r="281" spans="9:59" ht="15.75" customHeight="1" x14ac:dyDescent="0.35">
      <c r="I281" s="9"/>
      <c r="J281" s="9"/>
      <c r="K281" s="9"/>
      <c r="L281" s="9"/>
      <c r="M281" s="9"/>
      <c r="N281" s="9"/>
      <c r="O281" s="9"/>
      <c r="P281" s="9"/>
      <c r="W281" s="2"/>
      <c r="AK281" s="2"/>
      <c r="AR281" s="2"/>
      <c r="AS281" s="2"/>
      <c r="AZ281" s="2"/>
      <c r="BG281" s="2"/>
    </row>
    <row r="282" spans="9:59" ht="15.75" customHeight="1" x14ac:dyDescent="0.35">
      <c r="I282" s="9"/>
      <c r="J282" s="9"/>
      <c r="K282" s="9"/>
      <c r="L282" s="9"/>
      <c r="M282" s="9"/>
      <c r="N282" s="9"/>
      <c r="O282" s="9"/>
      <c r="P282" s="9"/>
      <c r="W282" s="2"/>
      <c r="AK282" s="2"/>
      <c r="AR282" s="2"/>
      <c r="AS282" s="2"/>
      <c r="AZ282" s="2"/>
      <c r="BG282" s="2"/>
    </row>
    <row r="283" spans="9:59" ht="15.75" customHeight="1" x14ac:dyDescent="0.35">
      <c r="I283" s="9"/>
      <c r="J283" s="9"/>
      <c r="K283" s="9"/>
      <c r="L283" s="9"/>
      <c r="M283" s="9"/>
      <c r="N283" s="9"/>
      <c r="O283" s="9"/>
      <c r="P283" s="9"/>
      <c r="W283" s="2"/>
      <c r="AK283" s="2"/>
      <c r="AR283" s="2"/>
      <c r="AS283" s="2"/>
      <c r="AZ283" s="2"/>
      <c r="BG283" s="2"/>
    </row>
    <row r="284" spans="9:59" ht="15.75" customHeight="1" x14ac:dyDescent="0.35">
      <c r="I284" s="9"/>
      <c r="J284" s="9"/>
      <c r="K284" s="9"/>
      <c r="L284" s="9"/>
      <c r="M284" s="9"/>
      <c r="N284" s="9"/>
      <c r="O284" s="9"/>
      <c r="P284" s="9"/>
      <c r="W284" s="2"/>
      <c r="AK284" s="2"/>
      <c r="AR284" s="2"/>
      <c r="AS284" s="2"/>
      <c r="AZ284" s="2"/>
      <c r="BG284" s="2"/>
    </row>
    <row r="285" spans="9:59" ht="15.75" customHeight="1" x14ac:dyDescent="0.35">
      <c r="I285" s="9"/>
      <c r="J285" s="9"/>
      <c r="K285" s="9"/>
      <c r="L285" s="9"/>
      <c r="M285" s="9"/>
      <c r="N285" s="9"/>
      <c r="O285" s="9"/>
      <c r="P285" s="9"/>
      <c r="W285" s="2"/>
      <c r="AK285" s="2"/>
      <c r="AR285" s="2"/>
      <c r="AS285" s="2"/>
      <c r="AZ285" s="2"/>
      <c r="BG285" s="2"/>
    </row>
    <row r="286" spans="9:59" ht="15.75" customHeight="1" x14ac:dyDescent="0.35">
      <c r="I286" s="9"/>
      <c r="J286" s="9"/>
      <c r="K286" s="9"/>
      <c r="L286" s="9"/>
      <c r="M286" s="9"/>
      <c r="N286" s="9"/>
      <c r="O286" s="9"/>
      <c r="P286" s="9"/>
      <c r="W286" s="2"/>
      <c r="AK286" s="2"/>
      <c r="AR286" s="2"/>
      <c r="AS286" s="2"/>
      <c r="AZ286" s="2"/>
      <c r="BG286" s="2"/>
    </row>
    <row r="287" spans="9:59" ht="15.75" customHeight="1" x14ac:dyDescent="0.35">
      <c r="I287" s="9"/>
      <c r="J287" s="9"/>
      <c r="K287" s="9"/>
      <c r="L287" s="9"/>
      <c r="M287" s="9"/>
      <c r="N287" s="9"/>
      <c r="O287" s="9"/>
      <c r="P287" s="9"/>
      <c r="W287" s="2"/>
      <c r="AK287" s="2"/>
      <c r="AR287" s="2"/>
      <c r="AS287" s="2"/>
      <c r="AZ287" s="2"/>
      <c r="BG287" s="2"/>
    </row>
    <row r="288" spans="9:59" ht="15.75" customHeight="1" x14ac:dyDescent="0.35">
      <c r="I288" s="9"/>
      <c r="J288" s="9"/>
      <c r="K288" s="9"/>
      <c r="L288" s="9"/>
      <c r="M288" s="9"/>
      <c r="N288" s="9"/>
      <c r="O288" s="9"/>
      <c r="P288" s="9"/>
      <c r="W288" s="2"/>
      <c r="AK288" s="2"/>
      <c r="AR288" s="2"/>
      <c r="AS288" s="2"/>
      <c r="AZ288" s="2"/>
      <c r="BG288" s="2"/>
    </row>
    <row r="289" spans="9:59" ht="15.75" customHeight="1" x14ac:dyDescent="0.35">
      <c r="I289" s="9"/>
      <c r="J289" s="9"/>
      <c r="K289" s="9"/>
      <c r="L289" s="9"/>
      <c r="M289" s="9"/>
      <c r="N289" s="9"/>
      <c r="O289" s="9"/>
      <c r="P289" s="9"/>
      <c r="W289" s="2"/>
      <c r="AK289" s="2"/>
      <c r="AR289" s="2"/>
      <c r="AS289" s="2"/>
      <c r="AZ289" s="2"/>
      <c r="BG289" s="2"/>
    </row>
    <row r="290" spans="9:59" ht="15.75" customHeight="1" x14ac:dyDescent="0.35">
      <c r="I290" s="9"/>
      <c r="J290" s="9"/>
      <c r="K290" s="9"/>
      <c r="L290" s="9"/>
      <c r="M290" s="9"/>
      <c r="N290" s="9"/>
      <c r="O290" s="9"/>
      <c r="P290" s="9"/>
      <c r="W290" s="2"/>
      <c r="AK290" s="2"/>
      <c r="AR290" s="2"/>
      <c r="AS290" s="2"/>
      <c r="AZ290" s="2"/>
      <c r="BG290" s="2"/>
    </row>
    <row r="291" spans="9:59" ht="15.75" customHeight="1" x14ac:dyDescent="0.35">
      <c r="I291" s="9"/>
      <c r="J291" s="9"/>
      <c r="K291" s="9"/>
      <c r="L291" s="9"/>
      <c r="M291" s="9"/>
      <c r="N291" s="9"/>
      <c r="O291" s="9"/>
      <c r="P291" s="9"/>
      <c r="W291" s="2"/>
      <c r="AK291" s="2"/>
      <c r="AR291" s="2"/>
      <c r="AS291" s="2"/>
      <c r="AZ291" s="2"/>
      <c r="BG291" s="2"/>
    </row>
    <row r="292" spans="9:59" ht="15.75" customHeight="1" x14ac:dyDescent="0.35">
      <c r="I292" s="9"/>
      <c r="J292" s="9"/>
      <c r="K292" s="9"/>
      <c r="L292" s="9"/>
      <c r="M292" s="9"/>
      <c r="N292" s="9"/>
      <c r="O292" s="9"/>
      <c r="P292" s="9"/>
      <c r="W292" s="2"/>
      <c r="AK292" s="2"/>
      <c r="AR292" s="2"/>
      <c r="AS292" s="2"/>
      <c r="AZ292" s="2"/>
      <c r="BG292" s="2"/>
    </row>
    <row r="293" spans="9:59" ht="15.75" customHeight="1" x14ac:dyDescent="0.35">
      <c r="I293" s="9"/>
      <c r="J293" s="9"/>
      <c r="K293" s="9"/>
      <c r="L293" s="9"/>
      <c r="M293" s="9"/>
      <c r="N293" s="9"/>
      <c r="O293" s="9"/>
      <c r="P293" s="9"/>
      <c r="W293" s="2"/>
      <c r="AK293" s="2"/>
      <c r="AR293" s="2"/>
      <c r="AS293" s="2"/>
      <c r="AZ293" s="2"/>
      <c r="BG293" s="2"/>
    </row>
    <row r="294" spans="9:59" ht="15.75" customHeight="1" x14ac:dyDescent="0.35">
      <c r="I294" s="9"/>
      <c r="J294" s="9"/>
      <c r="K294" s="9"/>
      <c r="L294" s="9"/>
      <c r="M294" s="9"/>
      <c r="N294" s="9"/>
      <c r="O294" s="9"/>
      <c r="P294" s="9"/>
      <c r="W294" s="2"/>
      <c r="AK294" s="2"/>
      <c r="AR294" s="2"/>
      <c r="AS294" s="2"/>
      <c r="AZ294" s="2"/>
      <c r="BG294" s="2"/>
    </row>
    <row r="295" spans="9:59" ht="15.75" customHeight="1" x14ac:dyDescent="0.35">
      <c r="I295" s="9"/>
      <c r="J295" s="9"/>
      <c r="K295" s="9"/>
      <c r="L295" s="9"/>
      <c r="M295" s="9"/>
      <c r="N295" s="9"/>
      <c r="O295" s="9"/>
      <c r="P295" s="9"/>
      <c r="W295" s="2"/>
      <c r="AK295" s="2"/>
      <c r="AR295" s="2"/>
      <c r="AS295" s="2"/>
      <c r="AZ295" s="2"/>
      <c r="BG295" s="2"/>
    </row>
    <row r="296" spans="9:59" ht="15.75" customHeight="1" x14ac:dyDescent="0.35">
      <c r="I296" s="9"/>
      <c r="J296" s="9"/>
      <c r="K296" s="9"/>
      <c r="L296" s="9"/>
      <c r="M296" s="9"/>
      <c r="N296" s="9"/>
      <c r="O296" s="9"/>
      <c r="P296" s="9"/>
      <c r="W296" s="2"/>
      <c r="AK296" s="2"/>
      <c r="AR296" s="2"/>
      <c r="AS296" s="2"/>
      <c r="AZ296" s="2"/>
      <c r="BG296" s="2"/>
    </row>
    <row r="297" spans="9:59" ht="15.75" customHeight="1" x14ac:dyDescent="0.35">
      <c r="I297" s="9"/>
      <c r="J297" s="9"/>
      <c r="K297" s="9"/>
      <c r="L297" s="9"/>
      <c r="M297" s="9"/>
      <c r="N297" s="9"/>
      <c r="O297" s="9"/>
      <c r="P297" s="9"/>
      <c r="W297" s="2"/>
      <c r="AK297" s="2"/>
      <c r="AR297" s="2"/>
      <c r="AS297" s="2"/>
      <c r="AZ297" s="2"/>
      <c r="BG297" s="2"/>
    </row>
    <row r="298" spans="9:59" ht="15.75" customHeight="1" x14ac:dyDescent="0.35">
      <c r="I298" s="9"/>
      <c r="J298" s="9"/>
      <c r="K298" s="9"/>
      <c r="L298" s="9"/>
      <c r="M298" s="9"/>
      <c r="N298" s="9"/>
      <c r="O298" s="9"/>
      <c r="P298" s="9"/>
      <c r="W298" s="2"/>
      <c r="AK298" s="2"/>
      <c r="AR298" s="2"/>
      <c r="AS298" s="2"/>
      <c r="AZ298" s="2"/>
      <c r="BG298" s="2"/>
    </row>
    <row r="299" spans="9:59" ht="15.75" customHeight="1" x14ac:dyDescent="0.35">
      <c r="I299" s="9"/>
      <c r="J299" s="9"/>
      <c r="K299" s="9"/>
      <c r="L299" s="9"/>
      <c r="M299" s="9"/>
      <c r="N299" s="9"/>
      <c r="O299" s="9"/>
      <c r="P299" s="9"/>
      <c r="W299" s="2"/>
      <c r="AK299" s="2"/>
      <c r="AR299" s="2"/>
      <c r="AS299" s="2"/>
      <c r="AZ299" s="2"/>
      <c r="BG299" s="2"/>
    </row>
    <row r="300" spans="9:59" ht="15.75" customHeight="1" x14ac:dyDescent="0.35">
      <c r="I300" s="9"/>
      <c r="J300" s="9"/>
      <c r="K300" s="9"/>
      <c r="L300" s="9"/>
      <c r="M300" s="9"/>
      <c r="N300" s="9"/>
      <c r="O300" s="9"/>
      <c r="P300" s="9"/>
      <c r="W300" s="2"/>
      <c r="AK300" s="2"/>
      <c r="AR300" s="2"/>
      <c r="AS300" s="2"/>
      <c r="AZ300" s="2"/>
      <c r="BG300" s="2"/>
    </row>
    <row r="301" spans="9:59" ht="15.75" customHeight="1" x14ac:dyDescent="0.35">
      <c r="I301" s="9"/>
      <c r="J301" s="9"/>
      <c r="K301" s="9"/>
      <c r="L301" s="9"/>
      <c r="M301" s="9"/>
      <c r="N301" s="9"/>
      <c r="O301" s="9"/>
      <c r="P301" s="9"/>
      <c r="W301" s="2"/>
      <c r="AK301" s="2"/>
      <c r="AR301" s="2"/>
      <c r="AS301" s="2"/>
      <c r="AZ301" s="2"/>
      <c r="BG301" s="2"/>
    </row>
    <row r="302" spans="9:59" ht="15.75" customHeight="1" x14ac:dyDescent="0.35">
      <c r="I302" s="9"/>
      <c r="J302" s="9"/>
      <c r="K302" s="9"/>
      <c r="L302" s="9"/>
      <c r="M302" s="9"/>
      <c r="N302" s="9"/>
      <c r="O302" s="9"/>
      <c r="P302" s="9"/>
      <c r="W302" s="2"/>
      <c r="AK302" s="2"/>
      <c r="AR302" s="2"/>
      <c r="AS302" s="2"/>
      <c r="AZ302" s="2"/>
      <c r="BG302" s="2"/>
    </row>
    <row r="303" spans="9:59" ht="15.75" customHeight="1" x14ac:dyDescent="0.35">
      <c r="I303" s="9"/>
      <c r="J303" s="9"/>
      <c r="K303" s="9"/>
      <c r="L303" s="9"/>
      <c r="M303" s="9"/>
      <c r="N303" s="9"/>
      <c r="O303" s="9"/>
      <c r="P303" s="9"/>
      <c r="W303" s="2"/>
      <c r="AK303" s="2"/>
      <c r="AR303" s="2"/>
      <c r="AS303" s="2"/>
      <c r="AZ303" s="2"/>
      <c r="BG303" s="2"/>
    </row>
    <row r="304" spans="9:59" ht="15.75" customHeight="1" x14ac:dyDescent="0.35">
      <c r="I304" s="9"/>
      <c r="J304" s="9"/>
      <c r="K304" s="9"/>
      <c r="L304" s="9"/>
      <c r="M304" s="9"/>
      <c r="N304" s="9"/>
      <c r="O304" s="9"/>
      <c r="P304" s="9"/>
      <c r="W304" s="2"/>
      <c r="AK304" s="2"/>
      <c r="AR304" s="2"/>
      <c r="AS304" s="2"/>
      <c r="AZ304" s="2"/>
      <c r="BG304" s="2"/>
    </row>
    <row r="305" spans="9:59" ht="15.75" customHeight="1" x14ac:dyDescent="0.35">
      <c r="I305" s="9"/>
      <c r="J305" s="9"/>
      <c r="K305" s="9"/>
      <c r="L305" s="9"/>
      <c r="M305" s="9"/>
      <c r="N305" s="9"/>
      <c r="O305" s="9"/>
      <c r="P305" s="9"/>
      <c r="W305" s="2"/>
      <c r="AK305" s="2"/>
      <c r="AR305" s="2"/>
      <c r="AS305" s="2"/>
      <c r="AZ305" s="2"/>
      <c r="BG305" s="2"/>
    </row>
    <row r="306" spans="9:59" ht="15.75" customHeight="1" x14ac:dyDescent="0.35">
      <c r="I306" s="9"/>
      <c r="J306" s="9"/>
      <c r="K306" s="9"/>
      <c r="L306" s="9"/>
      <c r="M306" s="9"/>
      <c r="N306" s="9"/>
      <c r="O306" s="9"/>
      <c r="P306" s="9"/>
      <c r="W306" s="2"/>
      <c r="AK306" s="2"/>
      <c r="AR306" s="2"/>
      <c r="AS306" s="2"/>
      <c r="AZ306" s="2"/>
      <c r="BG306" s="2"/>
    </row>
    <row r="307" spans="9:59" ht="15.75" customHeight="1" x14ac:dyDescent="0.35">
      <c r="I307" s="9"/>
      <c r="J307" s="9"/>
      <c r="K307" s="9"/>
      <c r="L307" s="9"/>
      <c r="M307" s="9"/>
      <c r="N307" s="9"/>
      <c r="O307" s="9"/>
      <c r="P307" s="9"/>
      <c r="W307" s="2"/>
      <c r="AK307" s="2"/>
      <c r="AR307" s="2"/>
      <c r="AS307" s="2"/>
      <c r="AZ307" s="2"/>
      <c r="BG307" s="2"/>
    </row>
    <row r="308" spans="9:59" ht="15.75" customHeight="1" x14ac:dyDescent="0.35">
      <c r="I308" s="9"/>
      <c r="J308" s="9"/>
      <c r="K308" s="9"/>
      <c r="L308" s="9"/>
      <c r="M308" s="9"/>
      <c r="N308" s="9"/>
      <c r="O308" s="9"/>
      <c r="P308" s="9"/>
      <c r="W308" s="2"/>
      <c r="AK308" s="2"/>
      <c r="AR308" s="2"/>
      <c r="AS308" s="2"/>
      <c r="AZ308" s="2"/>
      <c r="BG308" s="2"/>
    </row>
    <row r="309" spans="9:59" ht="15.75" customHeight="1" x14ac:dyDescent="0.35">
      <c r="I309" s="9"/>
      <c r="J309" s="9"/>
      <c r="K309" s="9"/>
      <c r="L309" s="9"/>
      <c r="M309" s="9"/>
      <c r="N309" s="9"/>
      <c r="O309" s="9"/>
      <c r="P309" s="9"/>
      <c r="W309" s="2"/>
      <c r="AK309" s="2"/>
      <c r="AR309" s="2"/>
      <c r="AS309" s="2"/>
      <c r="AZ309" s="2"/>
      <c r="BG309" s="2"/>
    </row>
    <row r="310" spans="9:59" ht="15.75" customHeight="1" x14ac:dyDescent="0.35">
      <c r="I310" s="9"/>
      <c r="J310" s="9"/>
      <c r="K310" s="9"/>
      <c r="L310" s="9"/>
      <c r="M310" s="9"/>
      <c r="N310" s="9"/>
      <c r="O310" s="9"/>
      <c r="P310" s="9"/>
      <c r="W310" s="2"/>
      <c r="AK310" s="2"/>
      <c r="AR310" s="2"/>
      <c r="AS310" s="2"/>
      <c r="AZ310" s="2"/>
      <c r="BG310" s="2"/>
    </row>
    <row r="311" spans="9:59" ht="15.75" customHeight="1" x14ac:dyDescent="0.35">
      <c r="I311" s="9"/>
      <c r="J311" s="9"/>
      <c r="K311" s="9"/>
      <c r="L311" s="9"/>
      <c r="M311" s="9"/>
      <c r="N311" s="9"/>
      <c r="O311" s="9"/>
      <c r="P311" s="9"/>
      <c r="W311" s="2"/>
      <c r="AK311" s="2"/>
      <c r="AR311" s="2"/>
      <c r="AS311" s="2"/>
      <c r="AZ311" s="2"/>
      <c r="BG311" s="2"/>
    </row>
    <row r="312" spans="9:59" ht="15.75" customHeight="1" x14ac:dyDescent="0.35">
      <c r="I312" s="9"/>
      <c r="J312" s="9"/>
      <c r="K312" s="9"/>
      <c r="L312" s="9"/>
      <c r="M312" s="9"/>
      <c r="N312" s="9"/>
      <c r="O312" s="9"/>
      <c r="P312" s="9"/>
      <c r="W312" s="2"/>
      <c r="AK312" s="2"/>
      <c r="AR312" s="2"/>
      <c r="AS312" s="2"/>
      <c r="AZ312" s="2"/>
      <c r="BG312" s="2"/>
    </row>
    <row r="313" spans="9:59" ht="15.75" customHeight="1" x14ac:dyDescent="0.35">
      <c r="I313" s="9"/>
      <c r="J313" s="9"/>
      <c r="K313" s="9"/>
      <c r="L313" s="9"/>
      <c r="M313" s="9"/>
      <c r="N313" s="9"/>
      <c r="O313" s="9"/>
      <c r="P313" s="9"/>
      <c r="W313" s="2"/>
      <c r="AK313" s="2"/>
      <c r="AR313" s="2"/>
      <c r="AS313" s="2"/>
      <c r="AZ313" s="2"/>
      <c r="BG313" s="2"/>
    </row>
    <row r="314" spans="9:59" ht="15.75" customHeight="1" x14ac:dyDescent="0.35">
      <c r="I314" s="9"/>
      <c r="J314" s="9"/>
      <c r="K314" s="9"/>
      <c r="L314" s="9"/>
      <c r="M314" s="9"/>
      <c r="N314" s="9"/>
      <c r="O314" s="9"/>
      <c r="P314" s="9"/>
      <c r="W314" s="2"/>
      <c r="AK314" s="2"/>
      <c r="AR314" s="2"/>
      <c r="AS314" s="2"/>
      <c r="AZ314" s="2"/>
      <c r="BG314" s="2"/>
    </row>
    <row r="315" spans="9:59" ht="15.75" customHeight="1" x14ac:dyDescent="0.35">
      <c r="I315" s="9"/>
      <c r="J315" s="9"/>
      <c r="K315" s="9"/>
      <c r="L315" s="9"/>
      <c r="M315" s="9"/>
      <c r="N315" s="9"/>
      <c r="O315" s="9"/>
      <c r="P315" s="9"/>
      <c r="W315" s="2"/>
      <c r="AK315" s="2"/>
      <c r="AR315" s="2"/>
      <c r="AS315" s="2"/>
      <c r="AZ315" s="2"/>
      <c r="BG315" s="2"/>
    </row>
    <row r="316" spans="9:59" ht="15.75" customHeight="1" x14ac:dyDescent="0.35">
      <c r="I316" s="9"/>
      <c r="J316" s="9"/>
      <c r="K316" s="9"/>
      <c r="L316" s="9"/>
      <c r="M316" s="9"/>
      <c r="N316" s="9"/>
      <c r="O316" s="9"/>
      <c r="P316" s="9"/>
      <c r="W316" s="2"/>
      <c r="AK316" s="2"/>
      <c r="AR316" s="2"/>
      <c r="AS316" s="2"/>
      <c r="AZ316" s="2"/>
      <c r="BG316" s="2"/>
    </row>
    <row r="317" spans="9:59" ht="15.75" customHeight="1" x14ac:dyDescent="0.35">
      <c r="I317" s="9"/>
      <c r="J317" s="9"/>
      <c r="K317" s="9"/>
      <c r="L317" s="9"/>
      <c r="M317" s="9"/>
      <c r="N317" s="9"/>
      <c r="O317" s="9"/>
      <c r="P317" s="9"/>
      <c r="W317" s="2"/>
      <c r="AK317" s="2"/>
      <c r="AR317" s="2"/>
      <c r="AS317" s="2"/>
      <c r="AZ317" s="2"/>
      <c r="BG317" s="2"/>
    </row>
    <row r="318" spans="9:59" ht="15.75" customHeight="1" x14ac:dyDescent="0.35">
      <c r="I318" s="9"/>
      <c r="J318" s="9"/>
      <c r="K318" s="9"/>
      <c r="L318" s="9"/>
      <c r="M318" s="9"/>
      <c r="N318" s="9"/>
      <c r="O318" s="9"/>
      <c r="P318" s="9"/>
      <c r="W318" s="2"/>
      <c r="AK318" s="2"/>
      <c r="AR318" s="2"/>
      <c r="AS318" s="2"/>
      <c r="AZ318" s="2"/>
      <c r="BG318" s="2"/>
    </row>
    <row r="319" spans="9:59" ht="15.75" customHeight="1" x14ac:dyDescent="0.35">
      <c r="I319" s="9"/>
      <c r="J319" s="9"/>
      <c r="K319" s="9"/>
      <c r="L319" s="9"/>
      <c r="M319" s="9"/>
      <c r="N319" s="9"/>
      <c r="O319" s="9"/>
      <c r="P319" s="9"/>
      <c r="W319" s="2"/>
      <c r="AK319" s="2"/>
      <c r="AR319" s="2"/>
      <c r="AS319" s="2"/>
      <c r="AZ319" s="2"/>
      <c r="BG319" s="2"/>
    </row>
    <row r="320" spans="9:59" ht="15.75" customHeight="1" x14ac:dyDescent="0.35">
      <c r="I320" s="9"/>
      <c r="J320" s="9"/>
      <c r="K320" s="9"/>
      <c r="L320" s="9"/>
      <c r="M320" s="9"/>
      <c r="N320" s="9"/>
      <c r="O320" s="9"/>
      <c r="P320" s="9"/>
      <c r="W320" s="2"/>
      <c r="AK320" s="2"/>
      <c r="AR320" s="2"/>
      <c r="AS320" s="2"/>
      <c r="AZ320" s="2"/>
      <c r="BG320" s="2"/>
    </row>
    <row r="321" spans="9:59" ht="15.75" customHeight="1" x14ac:dyDescent="0.35">
      <c r="I321" s="9"/>
      <c r="J321" s="9"/>
      <c r="K321" s="9"/>
      <c r="L321" s="9"/>
      <c r="M321" s="9"/>
      <c r="N321" s="9"/>
      <c r="O321" s="9"/>
      <c r="P321" s="9"/>
      <c r="W321" s="2"/>
      <c r="AK321" s="2"/>
      <c r="AR321" s="2"/>
      <c r="AS321" s="2"/>
      <c r="AZ321" s="2"/>
      <c r="BG321" s="2"/>
    </row>
    <row r="322" spans="9:59" ht="15.75" customHeight="1" x14ac:dyDescent="0.35">
      <c r="I322" s="9"/>
      <c r="J322" s="9"/>
      <c r="K322" s="9"/>
      <c r="L322" s="9"/>
      <c r="M322" s="9"/>
      <c r="N322" s="9"/>
      <c r="O322" s="9"/>
      <c r="P322" s="9"/>
      <c r="W322" s="2"/>
      <c r="AK322" s="2"/>
      <c r="AR322" s="2"/>
      <c r="AS322" s="2"/>
      <c r="AZ322" s="2"/>
      <c r="BG322" s="2"/>
    </row>
    <row r="323" spans="9:59" ht="15.75" customHeight="1" x14ac:dyDescent="0.35">
      <c r="I323" s="9"/>
      <c r="J323" s="9"/>
      <c r="K323" s="9"/>
      <c r="L323" s="9"/>
      <c r="M323" s="9"/>
      <c r="N323" s="9"/>
      <c r="O323" s="9"/>
      <c r="P323" s="9"/>
      <c r="W323" s="2"/>
      <c r="AK323" s="2"/>
      <c r="AR323" s="2"/>
      <c r="AS323" s="2"/>
      <c r="AZ323" s="2"/>
      <c r="BG323" s="2"/>
    </row>
    <row r="324" spans="9:59" ht="15.75" customHeight="1" x14ac:dyDescent="0.35">
      <c r="I324" s="9"/>
      <c r="J324" s="9"/>
      <c r="K324" s="9"/>
      <c r="L324" s="9"/>
      <c r="M324" s="9"/>
      <c r="N324" s="9"/>
      <c r="O324" s="9"/>
      <c r="P324" s="9"/>
      <c r="W324" s="2"/>
      <c r="AK324" s="2"/>
      <c r="AR324" s="2"/>
      <c r="AS324" s="2"/>
      <c r="AZ324" s="2"/>
      <c r="BG324" s="2"/>
    </row>
    <row r="325" spans="9:59" ht="15.75" customHeight="1" x14ac:dyDescent="0.35">
      <c r="I325" s="9"/>
      <c r="J325" s="9"/>
      <c r="K325" s="9"/>
      <c r="L325" s="9"/>
      <c r="M325" s="9"/>
      <c r="N325" s="9"/>
      <c r="O325" s="9"/>
      <c r="P325" s="9"/>
      <c r="W325" s="2"/>
      <c r="AK325" s="2"/>
      <c r="AR325" s="2"/>
      <c r="AS325" s="2"/>
      <c r="AZ325" s="2"/>
      <c r="BG325" s="2"/>
    </row>
    <row r="326" spans="9:59" ht="15.75" customHeight="1" x14ac:dyDescent="0.35">
      <c r="I326" s="9"/>
      <c r="J326" s="9"/>
      <c r="K326" s="9"/>
      <c r="L326" s="9"/>
      <c r="M326" s="9"/>
      <c r="N326" s="9"/>
      <c r="O326" s="9"/>
      <c r="P326" s="9"/>
      <c r="W326" s="2"/>
      <c r="AK326" s="2"/>
      <c r="AR326" s="2"/>
      <c r="AS326" s="2"/>
      <c r="AZ326" s="2"/>
      <c r="BG326" s="2"/>
    </row>
    <row r="327" spans="9:59" ht="15.75" customHeight="1" x14ac:dyDescent="0.35">
      <c r="I327" s="9"/>
      <c r="J327" s="9"/>
      <c r="K327" s="9"/>
      <c r="L327" s="9"/>
      <c r="M327" s="9"/>
      <c r="N327" s="9"/>
      <c r="O327" s="9"/>
      <c r="P327" s="9"/>
      <c r="W327" s="2"/>
      <c r="AK327" s="2"/>
      <c r="AR327" s="2"/>
      <c r="AS327" s="2"/>
      <c r="AZ327" s="2"/>
      <c r="BG327" s="2"/>
    </row>
    <row r="328" spans="9:59" ht="15.75" customHeight="1" x14ac:dyDescent="0.35">
      <c r="I328" s="9"/>
      <c r="J328" s="9"/>
      <c r="K328" s="9"/>
      <c r="L328" s="9"/>
      <c r="M328" s="9"/>
      <c r="N328" s="9"/>
      <c r="O328" s="9"/>
      <c r="P328" s="9"/>
      <c r="W328" s="2"/>
      <c r="AK328" s="2"/>
      <c r="AR328" s="2"/>
      <c r="AS328" s="2"/>
      <c r="AZ328" s="2"/>
      <c r="BG328" s="2"/>
    </row>
    <row r="329" spans="9:59" ht="15.75" customHeight="1" x14ac:dyDescent="0.35">
      <c r="I329" s="9"/>
      <c r="J329" s="9"/>
      <c r="K329" s="9"/>
      <c r="L329" s="9"/>
      <c r="M329" s="9"/>
      <c r="N329" s="9"/>
      <c r="O329" s="9"/>
      <c r="P329" s="9"/>
      <c r="W329" s="2"/>
      <c r="AK329" s="2"/>
      <c r="AR329" s="2"/>
      <c r="AS329" s="2"/>
      <c r="AZ329" s="2"/>
      <c r="BG329" s="2"/>
    </row>
    <row r="330" spans="9:59" ht="15.75" customHeight="1" x14ac:dyDescent="0.35">
      <c r="I330" s="9"/>
      <c r="J330" s="9"/>
      <c r="K330" s="9"/>
      <c r="L330" s="9"/>
      <c r="M330" s="9"/>
      <c r="N330" s="9"/>
      <c r="O330" s="9"/>
      <c r="P330" s="9"/>
      <c r="W330" s="2"/>
      <c r="AK330" s="2"/>
      <c r="AR330" s="2"/>
      <c r="AS330" s="2"/>
      <c r="AZ330" s="2"/>
      <c r="BG330" s="2"/>
    </row>
    <row r="331" spans="9:59" ht="15.75" customHeight="1" x14ac:dyDescent="0.35">
      <c r="I331" s="9"/>
      <c r="J331" s="9"/>
      <c r="K331" s="9"/>
      <c r="L331" s="9"/>
      <c r="M331" s="9"/>
      <c r="N331" s="9"/>
      <c r="O331" s="9"/>
      <c r="P331" s="9"/>
      <c r="W331" s="2"/>
      <c r="AK331" s="2"/>
      <c r="AR331" s="2"/>
      <c r="AS331" s="2"/>
      <c r="AZ331" s="2"/>
      <c r="BG331" s="2"/>
    </row>
    <row r="332" spans="9:59" ht="15.75" customHeight="1" x14ac:dyDescent="0.35">
      <c r="I332" s="9"/>
      <c r="J332" s="9"/>
      <c r="K332" s="9"/>
      <c r="L332" s="9"/>
      <c r="M332" s="9"/>
      <c r="N332" s="9"/>
      <c r="O332" s="9"/>
      <c r="P332" s="9"/>
      <c r="W332" s="2"/>
      <c r="AK332" s="2"/>
      <c r="AR332" s="2"/>
      <c r="AS332" s="2"/>
      <c r="AZ332" s="2"/>
      <c r="BG332" s="2"/>
    </row>
    <row r="333" spans="9:59" ht="15.75" customHeight="1" x14ac:dyDescent="0.35">
      <c r="I333" s="9"/>
      <c r="J333" s="9"/>
      <c r="K333" s="9"/>
      <c r="L333" s="9"/>
      <c r="M333" s="9"/>
      <c r="N333" s="9"/>
      <c r="O333" s="9"/>
      <c r="P333" s="9"/>
      <c r="W333" s="2"/>
      <c r="AK333" s="2"/>
      <c r="AR333" s="2"/>
      <c r="AS333" s="2"/>
      <c r="AZ333" s="2"/>
      <c r="BG333" s="2"/>
    </row>
    <row r="334" spans="9:59" ht="15.75" customHeight="1" x14ac:dyDescent="0.35">
      <c r="I334" s="9"/>
      <c r="J334" s="9"/>
      <c r="K334" s="9"/>
      <c r="L334" s="9"/>
      <c r="M334" s="9"/>
      <c r="N334" s="9"/>
      <c r="O334" s="9"/>
      <c r="P334" s="9"/>
      <c r="W334" s="2"/>
      <c r="AK334" s="2"/>
      <c r="AR334" s="2"/>
      <c r="AS334" s="2"/>
      <c r="AZ334" s="2"/>
      <c r="BG334" s="2"/>
    </row>
    <row r="335" spans="9:59" ht="15.75" customHeight="1" x14ac:dyDescent="0.35">
      <c r="I335" s="9"/>
      <c r="J335" s="9"/>
      <c r="K335" s="9"/>
      <c r="L335" s="9"/>
      <c r="M335" s="9"/>
      <c r="N335" s="9"/>
      <c r="O335" s="9"/>
      <c r="P335" s="9"/>
      <c r="W335" s="2"/>
      <c r="AK335" s="2"/>
      <c r="AR335" s="2"/>
      <c r="AS335" s="2"/>
      <c r="AZ335" s="2"/>
      <c r="BG335" s="2"/>
    </row>
    <row r="336" spans="9:59" ht="15.75" customHeight="1" x14ac:dyDescent="0.35">
      <c r="I336" s="9"/>
      <c r="J336" s="9"/>
      <c r="K336" s="9"/>
      <c r="L336" s="9"/>
      <c r="M336" s="9"/>
      <c r="N336" s="9"/>
      <c r="O336" s="9"/>
      <c r="P336" s="9"/>
      <c r="W336" s="2"/>
      <c r="AK336" s="2"/>
      <c r="AR336" s="2"/>
      <c r="AS336" s="2"/>
      <c r="AZ336" s="2"/>
      <c r="BG336" s="2"/>
    </row>
    <row r="337" spans="9:59" ht="15.75" customHeight="1" x14ac:dyDescent="0.35">
      <c r="I337" s="9"/>
      <c r="J337" s="9"/>
      <c r="K337" s="9"/>
      <c r="L337" s="9"/>
      <c r="M337" s="9"/>
      <c r="N337" s="9"/>
      <c r="O337" s="9"/>
      <c r="P337" s="9"/>
      <c r="W337" s="2"/>
      <c r="AK337" s="2"/>
      <c r="AR337" s="2"/>
      <c r="AS337" s="2"/>
      <c r="AZ337" s="2"/>
      <c r="BG337" s="2"/>
    </row>
    <row r="338" spans="9:59" ht="15.75" customHeight="1" x14ac:dyDescent="0.35">
      <c r="I338" s="9"/>
      <c r="J338" s="9"/>
      <c r="K338" s="9"/>
      <c r="L338" s="9"/>
      <c r="M338" s="9"/>
      <c r="N338" s="9"/>
      <c r="O338" s="9"/>
      <c r="P338" s="9"/>
      <c r="W338" s="2"/>
      <c r="AK338" s="2"/>
      <c r="AR338" s="2"/>
      <c r="AS338" s="2"/>
      <c r="AZ338" s="2"/>
      <c r="BG338" s="2"/>
    </row>
    <row r="339" spans="9:59" ht="15.75" customHeight="1" x14ac:dyDescent="0.35">
      <c r="I339" s="9"/>
      <c r="J339" s="9"/>
      <c r="K339" s="9"/>
      <c r="L339" s="9"/>
      <c r="M339" s="9"/>
      <c r="N339" s="9"/>
      <c r="O339" s="9"/>
      <c r="P339" s="9"/>
      <c r="W339" s="2"/>
      <c r="AK339" s="2"/>
      <c r="AR339" s="2"/>
      <c r="AS339" s="2"/>
      <c r="AZ339" s="2"/>
      <c r="BG339" s="2"/>
    </row>
    <row r="340" spans="9:59" ht="15.75" customHeight="1" x14ac:dyDescent="0.35">
      <c r="I340" s="9"/>
      <c r="J340" s="9"/>
      <c r="K340" s="9"/>
      <c r="L340" s="9"/>
      <c r="M340" s="9"/>
      <c r="N340" s="9"/>
      <c r="O340" s="9"/>
      <c r="P340" s="9"/>
      <c r="W340" s="2"/>
      <c r="AK340" s="2"/>
      <c r="AR340" s="2"/>
      <c r="AS340" s="2"/>
      <c r="AZ340" s="2"/>
      <c r="BG340" s="2"/>
    </row>
    <row r="341" spans="9:59" ht="15.75" customHeight="1" x14ac:dyDescent="0.35">
      <c r="I341" s="9"/>
      <c r="J341" s="9"/>
      <c r="K341" s="9"/>
      <c r="L341" s="9"/>
      <c r="M341" s="9"/>
      <c r="N341" s="9"/>
      <c r="O341" s="9"/>
      <c r="P341" s="9"/>
      <c r="W341" s="2"/>
      <c r="AK341" s="2"/>
      <c r="AR341" s="2"/>
      <c r="AS341" s="2"/>
      <c r="AZ341" s="2"/>
      <c r="BG341" s="2"/>
    </row>
    <row r="342" spans="9:59" ht="15.75" customHeight="1" x14ac:dyDescent="0.35">
      <c r="I342" s="9"/>
      <c r="J342" s="9"/>
      <c r="K342" s="9"/>
      <c r="L342" s="9"/>
      <c r="M342" s="9"/>
      <c r="N342" s="9"/>
      <c r="O342" s="9"/>
      <c r="P342" s="9"/>
      <c r="W342" s="2"/>
      <c r="AK342" s="2"/>
      <c r="AR342" s="2"/>
      <c r="AS342" s="2"/>
      <c r="AZ342" s="2"/>
      <c r="BG342" s="2"/>
    </row>
    <row r="343" spans="9:59" ht="15.75" customHeight="1" x14ac:dyDescent="0.35">
      <c r="I343" s="9"/>
      <c r="J343" s="9"/>
      <c r="K343" s="9"/>
      <c r="L343" s="9"/>
      <c r="M343" s="9"/>
      <c r="N343" s="9"/>
      <c r="O343" s="9"/>
      <c r="P343" s="9"/>
      <c r="W343" s="2"/>
      <c r="AK343" s="2"/>
      <c r="AR343" s="2"/>
      <c r="AS343" s="2"/>
      <c r="AZ343" s="2"/>
      <c r="BG343" s="2"/>
    </row>
    <row r="344" spans="9:59" ht="15.75" customHeight="1" x14ac:dyDescent="0.35">
      <c r="I344" s="9"/>
      <c r="J344" s="9"/>
      <c r="K344" s="9"/>
      <c r="L344" s="9"/>
      <c r="M344" s="9"/>
      <c r="N344" s="9"/>
      <c r="O344" s="9"/>
      <c r="P344" s="9"/>
      <c r="W344" s="2"/>
      <c r="AK344" s="2"/>
      <c r="AR344" s="2"/>
      <c r="AS344" s="2"/>
      <c r="AZ344" s="2"/>
      <c r="BG344" s="2"/>
    </row>
    <row r="345" spans="9:59" ht="15.75" customHeight="1" x14ac:dyDescent="0.35">
      <c r="I345" s="9"/>
      <c r="J345" s="9"/>
      <c r="K345" s="9"/>
      <c r="L345" s="9"/>
      <c r="M345" s="9"/>
      <c r="N345" s="9"/>
      <c r="O345" s="9"/>
      <c r="P345" s="9"/>
      <c r="W345" s="2"/>
      <c r="AK345" s="2"/>
      <c r="AR345" s="2"/>
      <c r="AS345" s="2"/>
      <c r="AZ345" s="2"/>
      <c r="BG345" s="2"/>
    </row>
    <row r="346" spans="9:59" ht="15.75" customHeight="1" x14ac:dyDescent="0.35">
      <c r="I346" s="9"/>
      <c r="J346" s="9"/>
      <c r="K346" s="9"/>
      <c r="L346" s="9"/>
      <c r="M346" s="9"/>
      <c r="N346" s="9"/>
      <c r="O346" s="9"/>
      <c r="P346" s="9"/>
      <c r="W346" s="2"/>
      <c r="AK346" s="2"/>
      <c r="AR346" s="2"/>
      <c r="AS346" s="2"/>
      <c r="AZ346" s="2"/>
      <c r="BG346" s="2"/>
    </row>
    <row r="347" spans="9:59" ht="15.75" customHeight="1" x14ac:dyDescent="0.35">
      <c r="I347" s="9"/>
      <c r="J347" s="9"/>
      <c r="K347" s="9"/>
      <c r="L347" s="9"/>
      <c r="M347" s="9"/>
      <c r="N347" s="9"/>
      <c r="O347" s="9"/>
      <c r="P347" s="9"/>
      <c r="W347" s="2"/>
      <c r="AK347" s="2"/>
      <c r="AR347" s="2"/>
      <c r="AS347" s="2"/>
      <c r="AZ347" s="2"/>
      <c r="BG347" s="2"/>
    </row>
    <row r="348" spans="9:59" ht="15.75" customHeight="1" x14ac:dyDescent="0.35">
      <c r="I348" s="9"/>
      <c r="J348" s="9"/>
      <c r="K348" s="9"/>
      <c r="L348" s="9"/>
      <c r="M348" s="9"/>
      <c r="N348" s="9"/>
      <c r="O348" s="9"/>
      <c r="P348" s="9"/>
      <c r="W348" s="2"/>
      <c r="AK348" s="2"/>
      <c r="AR348" s="2"/>
      <c r="AS348" s="2"/>
      <c r="AZ348" s="2"/>
      <c r="BG348" s="2"/>
    </row>
    <row r="349" spans="9:59" ht="15.75" customHeight="1" x14ac:dyDescent="0.35">
      <c r="I349" s="9"/>
      <c r="J349" s="9"/>
      <c r="K349" s="9"/>
      <c r="L349" s="9"/>
      <c r="M349" s="9"/>
      <c r="N349" s="9"/>
      <c r="O349" s="9"/>
      <c r="P349" s="9"/>
      <c r="W349" s="2"/>
      <c r="AK349" s="2"/>
      <c r="AR349" s="2"/>
      <c r="AS349" s="2"/>
      <c r="AZ349" s="2"/>
      <c r="BG349" s="2"/>
    </row>
    <row r="350" spans="9:59" ht="15.75" customHeight="1" x14ac:dyDescent="0.35">
      <c r="I350" s="9"/>
      <c r="J350" s="9"/>
      <c r="K350" s="9"/>
      <c r="L350" s="9"/>
      <c r="M350" s="9"/>
      <c r="N350" s="9"/>
      <c r="O350" s="9"/>
      <c r="P350" s="9"/>
      <c r="W350" s="2"/>
      <c r="AK350" s="2"/>
      <c r="AR350" s="2"/>
      <c r="AS350" s="2"/>
      <c r="AZ350" s="2"/>
      <c r="BG350" s="2"/>
    </row>
    <row r="351" spans="9:59" ht="15.75" customHeight="1" x14ac:dyDescent="0.35">
      <c r="I351" s="9"/>
      <c r="J351" s="9"/>
      <c r="K351" s="9"/>
      <c r="L351" s="9"/>
      <c r="M351" s="9"/>
      <c r="N351" s="9"/>
      <c r="O351" s="9"/>
      <c r="P351" s="9"/>
      <c r="W351" s="2"/>
      <c r="AK351" s="2"/>
      <c r="AR351" s="2"/>
      <c r="AS351" s="2"/>
      <c r="AZ351" s="2"/>
      <c r="BG351" s="2"/>
    </row>
    <row r="352" spans="9:59" ht="15.75" customHeight="1" x14ac:dyDescent="0.35">
      <c r="I352" s="9"/>
      <c r="J352" s="9"/>
      <c r="K352" s="9"/>
      <c r="L352" s="9"/>
      <c r="M352" s="9"/>
      <c r="N352" s="9"/>
      <c r="O352" s="9"/>
      <c r="P352" s="9"/>
      <c r="W352" s="2"/>
      <c r="AK352" s="2"/>
      <c r="AR352" s="2"/>
      <c r="AS352" s="2"/>
      <c r="AZ352" s="2"/>
      <c r="BG352" s="2"/>
    </row>
    <row r="353" spans="9:59" ht="15.75" customHeight="1" x14ac:dyDescent="0.35">
      <c r="I353" s="9"/>
      <c r="J353" s="9"/>
      <c r="K353" s="9"/>
      <c r="L353" s="9"/>
      <c r="M353" s="9"/>
      <c r="N353" s="9"/>
      <c r="O353" s="9"/>
      <c r="P353" s="9"/>
      <c r="W353" s="2"/>
      <c r="AK353" s="2"/>
      <c r="AR353" s="2"/>
      <c r="AS353" s="2"/>
      <c r="AZ353" s="2"/>
      <c r="BG353" s="2"/>
    </row>
    <row r="354" spans="9:59" ht="15.75" customHeight="1" x14ac:dyDescent="0.35">
      <c r="I354" s="9"/>
      <c r="J354" s="9"/>
      <c r="K354" s="9"/>
      <c r="L354" s="9"/>
      <c r="M354" s="9"/>
      <c r="N354" s="9"/>
      <c r="O354" s="9"/>
      <c r="P354" s="9"/>
      <c r="W354" s="2"/>
      <c r="AK354" s="2"/>
      <c r="AR354" s="2"/>
      <c r="AS354" s="2"/>
      <c r="AZ354" s="2"/>
      <c r="BG354" s="2"/>
    </row>
    <row r="355" spans="9:59" ht="15.75" customHeight="1" x14ac:dyDescent="0.35">
      <c r="I355" s="9"/>
      <c r="J355" s="9"/>
      <c r="K355" s="9"/>
      <c r="L355" s="9"/>
      <c r="M355" s="9"/>
      <c r="N355" s="9"/>
      <c r="O355" s="9"/>
      <c r="P355" s="9"/>
      <c r="W355" s="2"/>
      <c r="AK355" s="2"/>
      <c r="AR355" s="2"/>
      <c r="AS355" s="2"/>
      <c r="AZ355" s="2"/>
      <c r="BG355" s="2"/>
    </row>
    <row r="356" spans="9:59" ht="15.75" customHeight="1" x14ac:dyDescent="0.35">
      <c r="I356" s="9"/>
      <c r="J356" s="9"/>
      <c r="K356" s="9"/>
      <c r="L356" s="9"/>
      <c r="M356" s="9"/>
      <c r="N356" s="9"/>
      <c r="O356" s="9"/>
      <c r="P356" s="9"/>
      <c r="W356" s="2"/>
      <c r="AK356" s="2"/>
      <c r="AR356" s="2"/>
      <c r="AS356" s="2"/>
      <c r="AZ356" s="2"/>
      <c r="BG356" s="2"/>
    </row>
    <row r="357" spans="9:59" ht="15.75" customHeight="1" x14ac:dyDescent="0.35">
      <c r="I357" s="9"/>
      <c r="J357" s="9"/>
      <c r="K357" s="9"/>
      <c r="L357" s="9"/>
      <c r="M357" s="9"/>
      <c r="N357" s="9"/>
      <c r="O357" s="9"/>
      <c r="P357" s="9"/>
      <c r="W357" s="2"/>
      <c r="AK357" s="2"/>
      <c r="AR357" s="2"/>
      <c r="AS357" s="2"/>
      <c r="AZ357" s="2"/>
      <c r="BG357" s="2"/>
    </row>
    <row r="358" spans="9:59" ht="15.75" customHeight="1" x14ac:dyDescent="0.35">
      <c r="I358" s="9"/>
      <c r="J358" s="9"/>
      <c r="K358" s="9"/>
      <c r="L358" s="9"/>
      <c r="M358" s="9"/>
      <c r="N358" s="9"/>
      <c r="O358" s="9"/>
      <c r="P358" s="9"/>
      <c r="W358" s="2"/>
      <c r="AK358" s="2"/>
      <c r="AR358" s="2"/>
      <c r="AS358" s="2"/>
      <c r="AZ358" s="2"/>
      <c r="BG358" s="2"/>
    </row>
    <row r="359" spans="9:59" ht="15.75" customHeight="1" x14ac:dyDescent="0.35">
      <c r="I359" s="9"/>
      <c r="J359" s="9"/>
      <c r="K359" s="9"/>
      <c r="L359" s="9"/>
      <c r="M359" s="9"/>
      <c r="N359" s="9"/>
      <c r="O359" s="9"/>
      <c r="P359" s="9"/>
      <c r="W359" s="2"/>
      <c r="AK359" s="2"/>
      <c r="AR359" s="2"/>
      <c r="AS359" s="2"/>
      <c r="AZ359" s="2"/>
      <c r="BG359" s="2"/>
    </row>
    <row r="360" spans="9:59" ht="15.75" customHeight="1" x14ac:dyDescent="0.35">
      <c r="I360" s="9"/>
      <c r="J360" s="9"/>
      <c r="K360" s="9"/>
      <c r="L360" s="9"/>
      <c r="M360" s="9"/>
      <c r="N360" s="9"/>
      <c r="O360" s="9"/>
      <c r="P360" s="9"/>
      <c r="W360" s="2"/>
      <c r="AK360" s="2"/>
      <c r="AR360" s="2"/>
      <c r="AS360" s="2"/>
      <c r="AZ360" s="2"/>
      <c r="BG360" s="2"/>
    </row>
    <row r="361" spans="9:59" ht="15.75" customHeight="1" x14ac:dyDescent="0.35">
      <c r="I361" s="9"/>
      <c r="J361" s="9"/>
      <c r="K361" s="9"/>
      <c r="L361" s="9"/>
      <c r="M361" s="9"/>
      <c r="N361" s="9"/>
      <c r="O361" s="9"/>
      <c r="P361" s="9"/>
      <c r="W361" s="2"/>
      <c r="AK361" s="2"/>
      <c r="AR361" s="2"/>
      <c r="AS361" s="2"/>
      <c r="AZ361" s="2"/>
      <c r="BG361" s="2"/>
    </row>
    <row r="362" spans="9:59" ht="15.75" customHeight="1" x14ac:dyDescent="0.35">
      <c r="I362" s="9"/>
      <c r="J362" s="9"/>
      <c r="K362" s="9"/>
      <c r="L362" s="9"/>
      <c r="M362" s="9"/>
      <c r="N362" s="9"/>
      <c r="O362" s="9"/>
      <c r="P362" s="9"/>
      <c r="W362" s="2"/>
      <c r="AK362" s="2"/>
      <c r="AR362" s="2"/>
      <c r="AS362" s="2"/>
      <c r="AZ362" s="2"/>
      <c r="BG362" s="2"/>
    </row>
    <row r="363" spans="9:59" ht="15.75" customHeight="1" x14ac:dyDescent="0.35">
      <c r="I363" s="9"/>
      <c r="J363" s="9"/>
      <c r="K363" s="9"/>
      <c r="L363" s="9"/>
      <c r="M363" s="9"/>
      <c r="N363" s="9"/>
      <c r="O363" s="9"/>
      <c r="P363" s="9"/>
      <c r="W363" s="2"/>
      <c r="AK363" s="2"/>
      <c r="AR363" s="2"/>
      <c r="AS363" s="2"/>
      <c r="AZ363" s="2"/>
      <c r="BG363" s="2"/>
    </row>
    <row r="364" spans="9:59" ht="15.75" customHeight="1" x14ac:dyDescent="0.35">
      <c r="I364" s="9"/>
      <c r="J364" s="9"/>
      <c r="K364" s="9"/>
      <c r="L364" s="9"/>
      <c r="M364" s="9"/>
      <c r="N364" s="9"/>
      <c r="O364" s="9"/>
      <c r="P364" s="9"/>
      <c r="W364" s="2"/>
      <c r="AK364" s="2"/>
      <c r="AR364" s="2"/>
      <c r="AS364" s="2"/>
      <c r="AZ364" s="2"/>
      <c r="BG364" s="2"/>
    </row>
    <row r="365" spans="9:59" ht="15.75" customHeight="1" x14ac:dyDescent="0.35">
      <c r="I365" s="9"/>
      <c r="J365" s="9"/>
      <c r="K365" s="9"/>
      <c r="L365" s="9"/>
      <c r="M365" s="9"/>
      <c r="N365" s="9"/>
      <c r="O365" s="9"/>
      <c r="P365" s="9"/>
      <c r="W365" s="2"/>
      <c r="AK365" s="2"/>
      <c r="AR365" s="2"/>
      <c r="AS365" s="2"/>
      <c r="AZ365" s="2"/>
      <c r="BG365" s="2"/>
    </row>
    <row r="366" spans="9:59" ht="15.75" customHeight="1" x14ac:dyDescent="0.35">
      <c r="I366" s="9"/>
      <c r="J366" s="9"/>
      <c r="K366" s="9"/>
      <c r="L366" s="9"/>
      <c r="M366" s="9"/>
      <c r="N366" s="9"/>
      <c r="O366" s="9"/>
      <c r="P366" s="9"/>
      <c r="W366" s="2"/>
      <c r="AK366" s="2"/>
      <c r="AR366" s="2"/>
      <c r="AS366" s="2"/>
      <c r="AZ366" s="2"/>
      <c r="BG366" s="2"/>
    </row>
    <row r="367" spans="9:59" ht="15.75" customHeight="1" x14ac:dyDescent="0.35">
      <c r="I367" s="9"/>
      <c r="J367" s="9"/>
      <c r="K367" s="9"/>
      <c r="L367" s="9"/>
      <c r="M367" s="9"/>
      <c r="N367" s="9"/>
      <c r="O367" s="9"/>
      <c r="P367" s="9"/>
      <c r="W367" s="2"/>
      <c r="AK367" s="2"/>
      <c r="AR367" s="2"/>
      <c r="AS367" s="2"/>
      <c r="AZ367" s="2"/>
      <c r="BG367" s="2"/>
    </row>
    <row r="368" spans="9:59" ht="15.75" customHeight="1" x14ac:dyDescent="0.35">
      <c r="I368" s="9"/>
      <c r="J368" s="9"/>
      <c r="K368" s="9"/>
      <c r="L368" s="9"/>
      <c r="M368" s="9"/>
      <c r="N368" s="9"/>
      <c r="O368" s="9"/>
      <c r="P368" s="9"/>
      <c r="W368" s="2"/>
      <c r="AK368" s="2"/>
      <c r="AR368" s="2"/>
      <c r="AS368" s="2"/>
      <c r="AZ368" s="2"/>
      <c r="BG368" s="2"/>
    </row>
    <row r="369" spans="9:59" ht="15.75" customHeight="1" x14ac:dyDescent="0.35">
      <c r="I369" s="9"/>
      <c r="J369" s="9"/>
      <c r="K369" s="9"/>
      <c r="L369" s="9"/>
      <c r="M369" s="9"/>
      <c r="N369" s="9"/>
      <c r="O369" s="9"/>
      <c r="P369" s="9"/>
      <c r="W369" s="2"/>
      <c r="AK369" s="2"/>
      <c r="AR369" s="2"/>
      <c r="AS369" s="2"/>
      <c r="AZ369" s="2"/>
      <c r="BG369" s="2"/>
    </row>
    <row r="370" spans="9:59" ht="15.75" customHeight="1" x14ac:dyDescent="0.35">
      <c r="I370" s="9"/>
      <c r="J370" s="9"/>
      <c r="K370" s="9"/>
      <c r="L370" s="9"/>
      <c r="M370" s="9"/>
      <c r="N370" s="9"/>
      <c r="O370" s="9"/>
      <c r="P370" s="9"/>
      <c r="W370" s="2"/>
      <c r="AK370" s="2"/>
      <c r="AR370" s="2"/>
      <c r="AS370" s="2"/>
      <c r="AZ370" s="2"/>
      <c r="BG370" s="2"/>
    </row>
    <row r="371" spans="9:59" ht="15.75" customHeight="1" x14ac:dyDescent="0.35">
      <c r="I371" s="9"/>
      <c r="J371" s="9"/>
      <c r="K371" s="9"/>
      <c r="L371" s="9"/>
      <c r="M371" s="9"/>
      <c r="N371" s="9"/>
      <c r="O371" s="9"/>
      <c r="P371" s="9"/>
      <c r="W371" s="2"/>
      <c r="AK371" s="2"/>
      <c r="AR371" s="2"/>
      <c r="AS371" s="2"/>
      <c r="AZ371" s="2"/>
      <c r="BG371" s="2"/>
    </row>
    <row r="372" spans="9:59" ht="15.75" customHeight="1" x14ac:dyDescent="0.35">
      <c r="I372" s="9"/>
      <c r="J372" s="9"/>
      <c r="K372" s="9"/>
      <c r="L372" s="9"/>
      <c r="M372" s="9"/>
      <c r="N372" s="9"/>
      <c r="O372" s="9"/>
      <c r="P372" s="9"/>
      <c r="W372" s="2"/>
      <c r="AK372" s="2"/>
      <c r="AR372" s="2"/>
      <c r="AS372" s="2"/>
      <c r="AZ372" s="2"/>
      <c r="BG372" s="2"/>
    </row>
    <row r="373" spans="9:59" ht="15.75" customHeight="1" x14ac:dyDescent="0.35">
      <c r="I373" s="9"/>
      <c r="J373" s="9"/>
      <c r="K373" s="9"/>
      <c r="L373" s="9"/>
      <c r="M373" s="9"/>
      <c r="N373" s="9"/>
      <c r="O373" s="9"/>
      <c r="P373" s="9"/>
      <c r="W373" s="2"/>
      <c r="AK373" s="2"/>
      <c r="AR373" s="2"/>
      <c r="AS373" s="2"/>
      <c r="AZ373" s="2"/>
      <c r="BG373" s="2"/>
    </row>
    <row r="374" spans="9:59" ht="15.75" customHeight="1" x14ac:dyDescent="0.35">
      <c r="I374" s="9"/>
      <c r="J374" s="9"/>
      <c r="K374" s="9"/>
      <c r="L374" s="9"/>
      <c r="M374" s="9"/>
      <c r="N374" s="9"/>
      <c r="O374" s="9"/>
      <c r="P374" s="9"/>
      <c r="W374" s="2"/>
      <c r="AK374" s="2"/>
      <c r="AR374" s="2"/>
      <c r="AS374" s="2"/>
      <c r="AZ374" s="2"/>
      <c r="BG374" s="2"/>
    </row>
    <row r="375" spans="9:59" ht="15.75" customHeight="1" x14ac:dyDescent="0.35">
      <c r="I375" s="9"/>
      <c r="J375" s="9"/>
      <c r="K375" s="9"/>
      <c r="L375" s="9"/>
      <c r="M375" s="9"/>
      <c r="N375" s="9"/>
      <c r="O375" s="9"/>
      <c r="P375" s="9"/>
      <c r="W375" s="2"/>
      <c r="AK375" s="2"/>
      <c r="AR375" s="2"/>
      <c r="AS375" s="2"/>
      <c r="AZ375" s="2"/>
      <c r="BG375" s="2"/>
    </row>
    <row r="376" spans="9:59" ht="15.75" customHeight="1" x14ac:dyDescent="0.35">
      <c r="I376" s="9"/>
      <c r="J376" s="9"/>
      <c r="K376" s="9"/>
      <c r="L376" s="9"/>
      <c r="M376" s="9"/>
      <c r="N376" s="9"/>
      <c r="O376" s="9"/>
      <c r="P376" s="9"/>
      <c r="W376" s="2"/>
      <c r="AK376" s="2"/>
      <c r="AR376" s="2"/>
      <c r="AS376" s="2"/>
      <c r="AZ376" s="2"/>
      <c r="BG376" s="2"/>
    </row>
    <row r="377" spans="9:59" ht="15.75" customHeight="1" x14ac:dyDescent="0.35">
      <c r="I377" s="9"/>
      <c r="J377" s="9"/>
      <c r="K377" s="9"/>
      <c r="L377" s="9"/>
      <c r="M377" s="9"/>
      <c r="N377" s="9"/>
      <c r="O377" s="9"/>
      <c r="P377" s="9"/>
      <c r="W377" s="2"/>
      <c r="AK377" s="2"/>
      <c r="AR377" s="2"/>
      <c r="AS377" s="2"/>
      <c r="AZ377" s="2"/>
      <c r="BG377" s="2"/>
    </row>
    <row r="378" spans="9:59" ht="15.75" customHeight="1" x14ac:dyDescent="0.35">
      <c r="I378" s="9"/>
      <c r="J378" s="9"/>
      <c r="K378" s="9"/>
      <c r="L378" s="9"/>
      <c r="M378" s="9"/>
      <c r="N378" s="9"/>
      <c r="O378" s="9"/>
      <c r="P378" s="9"/>
      <c r="W378" s="2"/>
      <c r="AK378" s="2"/>
      <c r="AR378" s="2"/>
      <c r="AS378" s="2"/>
      <c r="AZ378" s="2"/>
      <c r="BG378" s="2"/>
    </row>
    <row r="379" spans="9:59" ht="15.75" customHeight="1" x14ac:dyDescent="0.35">
      <c r="I379" s="9"/>
      <c r="J379" s="9"/>
      <c r="K379" s="9"/>
      <c r="L379" s="9"/>
      <c r="M379" s="9"/>
      <c r="N379" s="9"/>
      <c r="O379" s="9"/>
      <c r="P379" s="9"/>
      <c r="W379" s="2"/>
      <c r="AK379" s="2"/>
      <c r="AR379" s="2"/>
      <c r="AS379" s="2"/>
      <c r="AZ379" s="2"/>
      <c r="BG379" s="2"/>
    </row>
    <row r="380" spans="9:59" ht="15.75" customHeight="1" x14ac:dyDescent="0.35">
      <c r="I380" s="9"/>
      <c r="J380" s="9"/>
      <c r="K380" s="9"/>
      <c r="L380" s="9"/>
      <c r="M380" s="9"/>
      <c r="N380" s="9"/>
      <c r="O380" s="9"/>
      <c r="P380" s="9"/>
      <c r="W380" s="2"/>
      <c r="AK380" s="2"/>
      <c r="AR380" s="2"/>
      <c r="AS380" s="2"/>
      <c r="AZ380" s="2"/>
      <c r="BG380" s="2"/>
    </row>
    <row r="381" spans="9:59" ht="15.75" customHeight="1" x14ac:dyDescent="0.35">
      <c r="I381" s="9"/>
      <c r="J381" s="9"/>
      <c r="K381" s="9"/>
      <c r="L381" s="9"/>
      <c r="M381" s="9"/>
      <c r="N381" s="9"/>
      <c r="O381" s="9"/>
      <c r="P381" s="9"/>
      <c r="W381" s="2"/>
      <c r="AK381" s="2"/>
      <c r="AR381" s="2"/>
      <c r="AS381" s="2"/>
      <c r="AZ381" s="2"/>
      <c r="BG381" s="2"/>
    </row>
    <row r="382" spans="9:59" ht="15.75" customHeight="1" x14ac:dyDescent="0.35">
      <c r="I382" s="9"/>
      <c r="J382" s="9"/>
      <c r="K382" s="9"/>
      <c r="L382" s="9"/>
      <c r="M382" s="9"/>
      <c r="N382" s="9"/>
      <c r="O382" s="9"/>
      <c r="P382" s="9"/>
      <c r="W382" s="2"/>
      <c r="AK382" s="2"/>
      <c r="AR382" s="2"/>
      <c r="AS382" s="2"/>
      <c r="AZ382" s="2"/>
      <c r="BG382" s="2"/>
    </row>
    <row r="383" spans="9:59" ht="15.75" customHeight="1" x14ac:dyDescent="0.35">
      <c r="I383" s="9"/>
      <c r="J383" s="9"/>
      <c r="K383" s="9"/>
      <c r="L383" s="9"/>
      <c r="M383" s="9"/>
      <c r="N383" s="9"/>
      <c r="O383" s="9"/>
      <c r="P383" s="9"/>
      <c r="W383" s="2"/>
      <c r="AK383" s="2"/>
      <c r="AR383" s="2"/>
      <c r="AS383" s="2"/>
      <c r="AZ383" s="2"/>
      <c r="BG383" s="2"/>
    </row>
    <row r="384" spans="9:59" ht="15.75" customHeight="1" x14ac:dyDescent="0.35">
      <c r="I384" s="9"/>
      <c r="J384" s="9"/>
      <c r="K384" s="9"/>
      <c r="L384" s="9"/>
      <c r="M384" s="9"/>
      <c r="N384" s="9"/>
      <c r="O384" s="9"/>
      <c r="P384" s="9"/>
      <c r="W384" s="2"/>
      <c r="AK384" s="2"/>
      <c r="AR384" s="2"/>
      <c r="AS384" s="2"/>
      <c r="AZ384" s="2"/>
      <c r="BG384" s="2"/>
    </row>
    <row r="385" spans="9:59" ht="15.75" customHeight="1" x14ac:dyDescent="0.35">
      <c r="I385" s="9"/>
      <c r="J385" s="9"/>
      <c r="K385" s="9"/>
      <c r="L385" s="9"/>
      <c r="M385" s="9"/>
      <c r="N385" s="9"/>
      <c r="O385" s="9"/>
      <c r="P385" s="9"/>
      <c r="W385" s="2"/>
      <c r="AK385" s="2"/>
      <c r="AR385" s="2"/>
      <c r="AS385" s="2"/>
      <c r="AZ385" s="2"/>
      <c r="BG385" s="2"/>
    </row>
    <row r="386" spans="9:59" ht="15.75" customHeight="1" x14ac:dyDescent="0.35">
      <c r="I386" s="9"/>
      <c r="J386" s="9"/>
      <c r="K386" s="9"/>
      <c r="L386" s="9"/>
      <c r="M386" s="9"/>
      <c r="N386" s="9"/>
      <c r="O386" s="9"/>
      <c r="P386" s="9"/>
      <c r="W386" s="2"/>
      <c r="AK386" s="2"/>
      <c r="AR386" s="2"/>
      <c r="AS386" s="2"/>
      <c r="AZ386" s="2"/>
      <c r="BG386" s="2"/>
    </row>
    <row r="387" spans="9:59" ht="15.75" customHeight="1" x14ac:dyDescent="0.35">
      <c r="I387" s="9"/>
      <c r="J387" s="9"/>
      <c r="K387" s="9"/>
      <c r="L387" s="9"/>
      <c r="M387" s="9"/>
      <c r="N387" s="9"/>
      <c r="O387" s="9"/>
      <c r="P387" s="9"/>
      <c r="W387" s="2"/>
      <c r="AK387" s="2"/>
      <c r="AR387" s="2"/>
      <c r="AS387" s="2"/>
      <c r="AZ387" s="2"/>
      <c r="BG387" s="2"/>
    </row>
    <row r="388" spans="9:59" ht="15.75" customHeight="1" x14ac:dyDescent="0.35">
      <c r="I388" s="9"/>
      <c r="J388" s="9"/>
      <c r="K388" s="9"/>
      <c r="L388" s="9"/>
      <c r="M388" s="9"/>
      <c r="N388" s="9"/>
      <c r="O388" s="9"/>
      <c r="P388" s="9"/>
      <c r="W388" s="2"/>
      <c r="AK388" s="2"/>
      <c r="AR388" s="2"/>
      <c r="AS388" s="2"/>
      <c r="AZ388" s="2"/>
      <c r="BG388" s="2"/>
    </row>
    <row r="389" spans="9:59" ht="15.75" customHeight="1" x14ac:dyDescent="0.35">
      <c r="I389" s="9"/>
      <c r="J389" s="9"/>
      <c r="K389" s="9"/>
      <c r="L389" s="9"/>
      <c r="M389" s="9"/>
      <c r="N389" s="9"/>
      <c r="O389" s="9"/>
      <c r="P389" s="9"/>
      <c r="W389" s="2"/>
      <c r="AK389" s="2"/>
      <c r="AR389" s="2"/>
      <c r="AS389" s="2"/>
      <c r="AZ389" s="2"/>
      <c r="BG389" s="2"/>
    </row>
    <row r="390" spans="9:59" ht="15.75" customHeight="1" x14ac:dyDescent="0.35">
      <c r="I390" s="9"/>
      <c r="J390" s="9"/>
      <c r="K390" s="9"/>
      <c r="L390" s="9"/>
      <c r="M390" s="9"/>
      <c r="N390" s="9"/>
      <c r="O390" s="9"/>
      <c r="P390" s="9"/>
      <c r="W390" s="2"/>
      <c r="AK390" s="2"/>
      <c r="AR390" s="2"/>
      <c r="AS390" s="2"/>
      <c r="AZ390" s="2"/>
      <c r="BG390" s="2"/>
    </row>
    <row r="391" spans="9:59" ht="15.75" customHeight="1" x14ac:dyDescent="0.35">
      <c r="I391" s="9"/>
      <c r="J391" s="9"/>
      <c r="K391" s="9"/>
      <c r="L391" s="9"/>
      <c r="M391" s="9"/>
      <c r="N391" s="9"/>
      <c r="O391" s="9"/>
      <c r="P391" s="9"/>
      <c r="W391" s="2"/>
      <c r="AK391" s="2"/>
      <c r="AR391" s="2"/>
      <c r="AS391" s="2"/>
      <c r="AZ391" s="2"/>
      <c r="BG391" s="2"/>
    </row>
    <row r="392" spans="9:59" ht="15.75" customHeight="1" x14ac:dyDescent="0.35">
      <c r="I392" s="9"/>
      <c r="J392" s="9"/>
      <c r="K392" s="9"/>
      <c r="L392" s="9"/>
      <c r="M392" s="9"/>
      <c r="N392" s="9"/>
      <c r="O392" s="9"/>
      <c r="P392" s="9"/>
      <c r="W392" s="2"/>
      <c r="AK392" s="2"/>
      <c r="AR392" s="2"/>
      <c r="AS392" s="2"/>
      <c r="AZ392" s="2"/>
      <c r="BG392" s="2"/>
    </row>
    <row r="393" spans="9:59" ht="15.75" customHeight="1" x14ac:dyDescent="0.35">
      <c r="I393" s="9"/>
      <c r="J393" s="9"/>
      <c r="K393" s="9"/>
      <c r="L393" s="9"/>
      <c r="M393" s="9"/>
      <c r="N393" s="9"/>
      <c r="O393" s="9"/>
      <c r="P393" s="9"/>
      <c r="W393" s="2"/>
      <c r="AK393" s="2"/>
      <c r="AR393" s="2"/>
      <c r="AS393" s="2"/>
      <c r="AZ393" s="2"/>
      <c r="BG393" s="2"/>
    </row>
    <row r="394" spans="9:59" ht="15.75" customHeight="1" x14ac:dyDescent="0.35">
      <c r="I394" s="9"/>
      <c r="J394" s="9"/>
      <c r="K394" s="9"/>
      <c r="L394" s="9"/>
      <c r="M394" s="9"/>
      <c r="N394" s="9"/>
      <c r="O394" s="9"/>
      <c r="P394" s="9"/>
      <c r="W394" s="2"/>
      <c r="AK394" s="2"/>
      <c r="AR394" s="2"/>
      <c r="AS394" s="2"/>
      <c r="AZ394" s="2"/>
      <c r="BG394" s="2"/>
    </row>
    <row r="395" spans="9:59" ht="15.75" customHeight="1" x14ac:dyDescent="0.35">
      <c r="I395" s="9"/>
      <c r="J395" s="9"/>
      <c r="K395" s="9"/>
      <c r="L395" s="9"/>
      <c r="M395" s="9"/>
      <c r="N395" s="9"/>
      <c r="O395" s="9"/>
      <c r="P395" s="9"/>
      <c r="W395" s="2"/>
      <c r="AK395" s="2"/>
      <c r="AR395" s="2"/>
      <c r="AS395" s="2"/>
      <c r="AZ395" s="2"/>
      <c r="BG395" s="2"/>
    </row>
    <row r="396" spans="9:59" ht="15.75" customHeight="1" x14ac:dyDescent="0.35">
      <c r="I396" s="9"/>
      <c r="J396" s="9"/>
      <c r="K396" s="9"/>
      <c r="L396" s="9"/>
      <c r="M396" s="9"/>
      <c r="N396" s="9"/>
      <c r="O396" s="9"/>
      <c r="P396" s="9"/>
      <c r="W396" s="2"/>
      <c r="AK396" s="2"/>
      <c r="AR396" s="2"/>
      <c r="AS396" s="2"/>
      <c r="AZ396" s="2"/>
      <c r="BG396" s="2"/>
    </row>
    <row r="397" spans="9:59" ht="15.75" customHeight="1" x14ac:dyDescent="0.35">
      <c r="I397" s="9"/>
      <c r="J397" s="9"/>
      <c r="K397" s="9"/>
      <c r="L397" s="9"/>
      <c r="M397" s="9"/>
      <c r="N397" s="9"/>
      <c r="O397" s="9"/>
      <c r="P397" s="9"/>
      <c r="W397" s="2"/>
      <c r="AK397" s="2"/>
      <c r="AR397" s="2"/>
      <c r="AS397" s="2"/>
      <c r="AZ397" s="2"/>
      <c r="BG397" s="2"/>
    </row>
    <row r="398" spans="9:59" ht="15.75" customHeight="1" x14ac:dyDescent="0.35">
      <c r="I398" s="9"/>
      <c r="J398" s="9"/>
      <c r="K398" s="9"/>
      <c r="L398" s="9"/>
      <c r="M398" s="9"/>
      <c r="N398" s="9"/>
      <c r="O398" s="9"/>
      <c r="P398" s="9"/>
      <c r="W398" s="2"/>
      <c r="AK398" s="2"/>
      <c r="AR398" s="2"/>
      <c r="AS398" s="2"/>
      <c r="AZ398" s="2"/>
      <c r="BG398" s="2"/>
    </row>
    <row r="399" spans="9:59" ht="15.75" customHeight="1" x14ac:dyDescent="0.35">
      <c r="I399" s="9"/>
      <c r="J399" s="9"/>
      <c r="K399" s="9"/>
      <c r="L399" s="9"/>
      <c r="M399" s="9"/>
      <c r="N399" s="9"/>
      <c r="O399" s="9"/>
      <c r="P399" s="9"/>
      <c r="W399" s="2"/>
      <c r="AK399" s="2"/>
      <c r="AR399" s="2"/>
      <c r="AS399" s="2"/>
      <c r="AZ399" s="2"/>
      <c r="BG399" s="2"/>
    </row>
    <row r="400" spans="9:59" ht="15.75" customHeight="1" x14ac:dyDescent="0.35">
      <c r="I400" s="9"/>
      <c r="J400" s="9"/>
      <c r="K400" s="9"/>
      <c r="L400" s="9"/>
      <c r="M400" s="9"/>
      <c r="N400" s="9"/>
      <c r="O400" s="9"/>
      <c r="P400" s="9"/>
      <c r="W400" s="2"/>
      <c r="AK400" s="2"/>
      <c r="AR400" s="2"/>
      <c r="AS400" s="2"/>
      <c r="AZ400" s="2"/>
      <c r="BG400" s="2"/>
    </row>
    <row r="401" spans="9:59" ht="15.75" customHeight="1" x14ac:dyDescent="0.35">
      <c r="I401" s="9"/>
      <c r="J401" s="9"/>
      <c r="K401" s="9"/>
      <c r="L401" s="9"/>
      <c r="M401" s="9"/>
      <c r="N401" s="9"/>
      <c r="O401" s="9"/>
      <c r="P401" s="9"/>
      <c r="W401" s="2"/>
      <c r="AK401" s="2"/>
      <c r="AR401" s="2"/>
      <c r="AS401" s="2"/>
      <c r="AZ401" s="2"/>
      <c r="BG401" s="2"/>
    </row>
    <row r="402" spans="9:59" ht="15.75" customHeight="1" x14ac:dyDescent="0.35">
      <c r="I402" s="9"/>
      <c r="J402" s="9"/>
      <c r="K402" s="9"/>
      <c r="L402" s="9"/>
      <c r="M402" s="9"/>
      <c r="N402" s="9"/>
      <c r="O402" s="9"/>
      <c r="P402" s="9"/>
      <c r="W402" s="2"/>
      <c r="AK402" s="2"/>
      <c r="AR402" s="2"/>
      <c r="AS402" s="2"/>
      <c r="AZ402" s="2"/>
      <c r="BG402" s="2"/>
    </row>
    <row r="403" spans="9:59" ht="15.75" customHeight="1" x14ac:dyDescent="0.35">
      <c r="I403" s="9"/>
      <c r="J403" s="9"/>
      <c r="K403" s="9"/>
      <c r="L403" s="9"/>
      <c r="M403" s="9"/>
      <c r="N403" s="9"/>
      <c r="O403" s="9"/>
      <c r="P403" s="9"/>
      <c r="W403" s="2"/>
      <c r="AK403" s="2"/>
      <c r="AR403" s="2"/>
      <c r="AS403" s="2"/>
      <c r="AZ403" s="2"/>
      <c r="BG403" s="2"/>
    </row>
    <row r="404" spans="9:59" ht="15.75" customHeight="1" x14ac:dyDescent="0.35">
      <c r="I404" s="9"/>
      <c r="J404" s="9"/>
      <c r="K404" s="9"/>
      <c r="L404" s="9"/>
      <c r="M404" s="9"/>
      <c r="N404" s="9"/>
      <c r="O404" s="9"/>
      <c r="P404" s="9"/>
      <c r="W404" s="2"/>
      <c r="AK404" s="2"/>
      <c r="AR404" s="2"/>
      <c r="AS404" s="2"/>
      <c r="AZ404" s="2"/>
      <c r="BG404" s="2"/>
    </row>
    <row r="405" spans="9:59" ht="15.75" customHeight="1" x14ac:dyDescent="0.35">
      <c r="I405" s="9"/>
      <c r="J405" s="9"/>
      <c r="K405" s="9"/>
      <c r="L405" s="9"/>
      <c r="M405" s="9"/>
      <c r="N405" s="9"/>
      <c r="O405" s="9"/>
      <c r="P405" s="9"/>
      <c r="W405" s="2"/>
      <c r="AK405" s="2"/>
      <c r="AR405" s="2"/>
      <c r="AS405" s="2"/>
      <c r="AZ405" s="2"/>
      <c r="BG405" s="2"/>
    </row>
    <row r="406" spans="9:59" ht="15.75" customHeight="1" x14ac:dyDescent="0.35">
      <c r="I406" s="9"/>
      <c r="J406" s="9"/>
      <c r="K406" s="9"/>
      <c r="L406" s="9"/>
      <c r="M406" s="9"/>
      <c r="N406" s="9"/>
      <c r="O406" s="9"/>
      <c r="P406" s="9"/>
      <c r="W406" s="2"/>
      <c r="AK406" s="2"/>
      <c r="AR406" s="2"/>
      <c r="AS406" s="2"/>
      <c r="AZ406" s="2"/>
      <c r="BG406" s="2"/>
    </row>
    <row r="407" spans="9:59" ht="15.75" customHeight="1" x14ac:dyDescent="0.35">
      <c r="I407" s="9"/>
      <c r="J407" s="9"/>
      <c r="K407" s="9"/>
      <c r="L407" s="9"/>
      <c r="M407" s="9"/>
      <c r="N407" s="9"/>
      <c r="O407" s="9"/>
      <c r="P407" s="9"/>
      <c r="W407" s="2"/>
      <c r="AK407" s="2"/>
      <c r="AR407" s="2"/>
      <c r="AS407" s="2"/>
      <c r="AZ407" s="2"/>
      <c r="BG407" s="2"/>
    </row>
    <row r="408" spans="9:59" ht="15.75" customHeight="1" x14ac:dyDescent="0.35">
      <c r="I408" s="9"/>
      <c r="J408" s="9"/>
      <c r="K408" s="9"/>
      <c r="L408" s="9"/>
      <c r="M408" s="9"/>
      <c r="N408" s="9"/>
      <c r="O408" s="9"/>
      <c r="P408" s="9"/>
      <c r="W408" s="2"/>
      <c r="AK408" s="2"/>
      <c r="AR408" s="2"/>
      <c r="AS408" s="2"/>
      <c r="AZ408" s="2"/>
      <c r="BG408" s="2"/>
    </row>
    <row r="409" spans="9:59" ht="15.75" customHeight="1" x14ac:dyDescent="0.35">
      <c r="I409" s="9"/>
      <c r="J409" s="9"/>
      <c r="K409" s="9"/>
      <c r="L409" s="9"/>
      <c r="M409" s="9"/>
      <c r="N409" s="9"/>
      <c r="O409" s="9"/>
      <c r="P409" s="9"/>
      <c r="W409" s="2"/>
      <c r="AK409" s="2"/>
      <c r="AR409" s="2"/>
      <c r="AS409" s="2"/>
      <c r="AZ409" s="2"/>
      <c r="BG409" s="2"/>
    </row>
    <row r="410" spans="9:59" ht="15.75" customHeight="1" x14ac:dyDescent="0.35">
      <c r="I410" s="9"/>
      <c r="J410" s="9"/>
      <c r="K410" s="9"/>
      <c r="L410" s="9"/>
      <c r="M410" s="9"/>
      <c r="N410" s="9"/>
      <c r="O410" s="9"/>
      <c r="P410" s="9"/>
      <c r="W410" s="2"/>
      <c r="AK410" s="2"/>
      <c r="AR410" s="2"/>
      <c r="AS410" s="2"/>
      <c r="AZ410" s="2"/>
      <c r="BG410" s="2"/>
    </row>
    <row r="411" spans="9:59" ht="15.75" customHeight="1" x14ac:dyDescent="0.35">
      <c r="I411" s="9"/>
      <c r="J411" s="9"/>
      <c r="K411" s="9"/>
      <c r="L411" s="9"/>
      <c r="M411" s="9"/>
      <c r="N411" s="9"/>
      <c r="O411" s="9"/>
      <c r="P411" s="9"/>
      <c r="W411" s="2"/>
      <c r="AK411" s="2"/>
      <c r="AR411" s="2"/>
      <c r="AS411" s="2"/>
      <c r="AZ411" s="2"/>
      <c r="BG411" s="2"/>
    </row>
    <row r="412" spans="9:59" ht="15.75" customHeight="1" x14ac:dyDescent="0.35">
      <c r="I412" s="9"/>
      <c r="J412" s="9"/>
      <c r="K412" s="9"/>
      <c r="L412" s="9"/>
      <c r="M412" s="9"/>
      <c r="N412" s="9"/>
      <c r="O412" s="9"/>
      <c r="P412" s="9"/>
      <c r="W412" s="2"/>
      <c r="AK412" s="2"/>
      <c r="AR412" s="2"/>
      <c r="AS412" s="2"/>
      <c r="AZ412" s="2"/>
      <c r="BG412" s="2"/>
    </row>
    <row r="413" spans="9:59" ht="15.75" customHeight="1" x14ac:dyDescent="0.35">
      <c r="I413" s="9"/>
      <c r="J413" s="9"/>
      <c r="K413" s="9"/>
      <c r="L413" s="9"/>
      <c r="M413" s="9"/>
      <c r="N413" s="9"/>
      <c r="O413" s="9"/>
      <c r="P413" s="9"/>
      <c r="W413" s="2"/>
      <c r="AK413" s="2"/>
      <c r="AR413" s="2"/>
      <c r="AS413" s="2"/>
      <c r="AZ413" s="2"/>
      <c r="BG413" s="2"/>
    </row>
    <row r="414" spans="9:59" ht="15.75" customHeight="1" x14ac:dyDescent="0.35">
      <c r="I414" s="9"/>
      <c r="J414" s="9"/>
      <c r="K414" s="9"/>
      <c r="L414" s="9"/>
      <c r="M414" s="9"/>
      <c r="N414" s="9"/>
      <c r="O414" s="9"/>
      <c r="P414" s="9"/>
      <c r="W414" s="2"/>
      <c r="AK414" s="2"/>
      <c r="AR414" s="2"/>
      <c r="AS414" s="2"/>
      <c r="AZ414" s="2"/>
      <c r="BG414" s="2"/>
    </row>
    <row r="415" spans="9:59" ht="15.75" customHeight="1" x14ac:dyDescent="0.35">
      <c r="I415" s="9"/>
      <c r="J415" s="9"/>
      <c r="K415" s="9"/>
      <c r="L415" s="9"/>
      <c r="M415" s="9"/>
      <c r="N415" s="9"/>
      <c r="O415" s="9"/>
      <c r="P415" s="9"/>
      <c r="W415" s="2"/>
      <c r="AK415" s="2"/>
      <c r="AR415" s="2"/>
      <c r="AS415" s="2"/>
      <c r="AZ415" s="2"/>
      <c r="BG415" s="2"/>
    </row>
    <row r="416" spans="9:59" ht="15.75" customHeight="1" x14ac:dyDescent="0.35">
      <c r="I416" s="9"/>
      <c r="J416" s="9"/>
      <c r="K416" s="9"/>
      <c r="L416" s="9"/>
      <c r="M416" s="9"/>
      <c r="N416" s="9"/>
      <c r="O416" s="9"/>
      <c r="P416" s="9"/>
      <c r="W416" s="2"/>
      <c r="AK416" s="2"/>
      <c r="AR416" s="2"/>
      <c r="AS416" s="2"/>
      <c r="AZ416" s="2"/>
      <c r="BG416" s="2"/>
    </row>
    <row r="417" spans="9:59" ht="15.75" customHeight="1" x14ac:dyDescent="0.35">
      <c r="I417" s="9"/>
      <c r="J417" s="9"/>
      <c r="K417" s="9"/>
      <c r="L417" s="9"/>
      <c r="M417" s="9"/>
      <c r="N417" s="9"/>
      <c r="O417" s="9"/>
      <c r="P417" s="9"/>
      <c r="W417" s="2"/>
      <c r="AK417" s="2"/>
      <c r="AR417" s="2"/>
      <c r="AS417" s="2"/>
      <c r="AZ417" s="2"/>
      <c r="BG417" s="2"/>
    </row>
    <row r="418" spans="9:59" ht="15.75" customHeight="1" x14ac:dyDescent="0.35">
      <c r="I418" s="9"/>
      <c r="J418" s="9"/>
      <c r="K418" s="9"/>
      <c r="L418" s="9"/>
      <c r="M418" s="9"/>
      <c r="N418" s="9"/>
      <c r="O418" s="9"/>
      <c r="P418" s="9"/>
      <c r="W418" s="2"/>
      <c r="AK418" s="2"/>
      <c r="AR418" s="2"/>
      <c r="AS418" s="2"/>
      <c r="AZ418" s="2"/>
      <c r="BG418" s="2"/>
    </row>
    <row r="419" spans="9:59" ht="15.75" customHeight="1" x14ac:dyDescent="0.35">
      <c r="I419" s="9"/>
      <c r="J419" s="9"/>
      <c r="K419" s="9"/>
      <c r="L419" s="9"/>
      <c r="M419" s="9"/>
      <c r="N419" s="9"/>
      <c r="O419" s="9"/>
      <c r="P419" s="9"/>
      <c r="W419" s="2"/>
      <c r="AK419" s="2"/>
      <c r="AR419" s="2"/>
      <c r="AS419" s="2"/>
      <c r="AZ419" s="2"/>
      <c r="BG419" s="2"/>
    </row>
    <row r="420" spans="9:59" ht="15.75" customHeight="1" x14ac:dyDescent="0.35">
      <c r="I420" s="9"/>
      <c r="J420" s="9"/>
      <c r="K420" s="9"/>
      <c r="L420" s="9"/>
      <c r="M420" s="9"/>
      <c r="N420" s="9"/>
      <c r="O420" s="9"/>
      <c r="P420" s="9"/>
      <c r="W420" s="2"/>
      <c r="AK420" s="2"/>
      <c r="AR420" s="2"/>
      <c r="AS420" s="2"/>
      <c r="AZ420" s="2"/>
      <c r="BG420" s="2"/>
    </row>
    <row r="421" spans="9:59" ht="15.75" customHeight="1" x14ac:dyDescent="0.35">
      <c r="I421" s="9"/>
      <c r="J421" s="9"/>
      <c r="K421" s="9"/>
      <c r="L421" s="9"/>
      <c r="M421" s="9"/>
      <c r="N421" s="9"/>
      <c r="O421" s="9"/>
      <c r="P421" s="9"/>
      <c r="W421" s="2"/>
      <c r="AK421" s="2"/>
      <c r="AR421" s="2"/>
      <c r="AS421" s="2"/>
      <c r="AZ421" s="2"/>
      <c r="BG421" s="2"/>
    </row>
    <row r="422" spans="9:59" ht="15.75" customHeight="1" x14ac:dyDescent="0.35">
      <c r="I422" s="9"/>
      <c r="J422" s="9"/>
      <c r="K422" s="9"/>
      <c r="L422" s="9"/>
      <c r="M422" s="9"/>
      <c r="N422" s="9"/>
      <c r="O422" s="9"/>
      <c r="P422" s="9"/>
      <c r="W422" s="2"/>
      <c r="AK422" s="2"/>
      <c r="AR422" s="2"/>
      <c r="AS422" s="2"/>
      <c r="AZ422" s="2"/>
      <c r="BG422" s="2"/>
    </row>
    <row r="423" spans="9:59" ht="15.75" customHeight="1" x14ac:dyDescent="0.35">
      <c r="I423" s="9"/>
      <c r="J423" s="9"/>
      <c r="K423" s="9"/>
      <c r="L423" s="9"/>
      <c r="M423" s="9"/>
      <c r="N423" s="9"/>
      <c r="O423" s="9"/>
      <c r="P423" s="9"/>
      <c r="W423" s="2"/>
      <c r="AK423" s="2"/>
      <c r="AR423" s="2"/>
      <c r="AS423" s="2"/>
      <c r="AZ423" s="2"/>
      <c r="BG423" s="2"/>
    </row>
    <row r="424" spans="9:59" ht="15.75" customHeight="1" x14ac:dyDescent="0.35">
      <c r="I424" s="9"/>
      <c r="J424" s="9"/>
      <c r="K424" s="9"/>
      <c r="L424" s="9"/>
      <c r="M424" s="9"/>
      <c r="N424" s="9"/>
      <c r="O424" s="9"/>
      <c r="P424" s="9"/>
      <c r="W424" s="2"/>
      <c r="AK424" s="2"/>
      <c r="AR424" s="2"/>
      <c r="AS424" s="2"/>
      <c r="AZ424" s="2"/>
      <c r="BG424" s="2"/>
    </row>
    <row r="425" spans="9:59" ht="15.75" customHeight="1" x14ac:dyDescent="0.35">
      <c r="I425" s="9"/>
      <c r="J425" s="9"/>
      <c r="K425" s="9"/>
      <c r="L425" s="9"/>
      <c r="M425" s="9"/>
      <c r="N425" s="9"/>
      <c r="O425" s="9"/>
      <c r="P425" s="9"/>
      <c r="W425" s="2"/>
      <c r="AK425" s="2"/>
      <c r="AR425" s="2"/>
      <c r="AS425" s="2"/>
      <c r="AZ425" s="2"/>
      <c r="BG425" s="2"/>
    </row>
    <row r="426" spans="9:59" ht="15.75" customHeight="1" x14ac:dyDescent="0.35">
      <c r="I426" s="9"/>
      <c r="J426" s="9"/>
      <c r="K426" s="9"/>
      <c r="L426" s="9"/>
      <c r="M426" s="9"/>
      <c r="N426" s="9"/>
      <c r="O426" s="9"/>
      <c r="P426" s="9"/>
      <c r="W426" s="2"/>
      <c r="AK426" s="2"/>
      <c r="AR426" s="2"/>
      <c r="AS426" s="2"/>
      <c r="AZ426" s="2"/>
      <c r="BG426" s="2"/>
    </row>
    <row r="427" spans="9:59" ht="15.75" customHeight="1" x14ac:dyDescent="0.35">
      <c r="I427" s="9"/>
      <c r="J427" s="9"/>
      <c r="K427" s="9"/>
      <c r="L427" s="9"/>
      <c r="M427" s="9"/>
      <c r="N427" s="9"/>
      <c r="O427" s="9"/>
      <c r="P427" s="9"/>
      <c r="W427" s="2"/>
      <c r="AK427" s="2"/>
      <c r="AR427" s="2"/>
      <c r="AS427" s="2"/>
      <c r="AZ427" s="2"/>
      <c r="BG427" s="2"/>
    </row>
    <row r="428" spans="9:59" ht="15.75" customHeight="1" x14ac:dyDescent="0.35">
      <c r="I428" s="9"/>
      <c r="J428" s="9"/>
      <c r="K428" s="9"/>
      <c r="L428" s="9"/>
      <c r="M428" s="9"/>
      <c r="N428" s="9"/>
      <c r="O428" s="9"/>
      <c r="P428" s="9"/>
      <c r="W428" s="2"/>
      <c r="AK428" s="2"/>
      <c r="AR428" s="2"/>
      <c r="AS428" s="2"/>
      <c r="AZ428" s="2"/>
      <c r="BG428" s="2"/>
    </row>
    <row r="429" spans="9:59" ht="15.75" customHeight="1" x14ac:dyDescent="0.35">
      <c r="I429" s="9"/>
      <c r="J429" s="9"/>
      <c r="K429" s="9"/>
      <c r="L429" s="9"/>
      <c r="M429" s="9"/>
      <c r="N429" s="9"/>
      <c r="O429" s="9"/>
      <c r="P429" s="9"/>
      <c r="W429" s="2"/>
      <c r="AK429" s="2"/>
      <c r="AR429" s="2"/>
      <c r="AS429" s="2"/>
      <c r="AZ429" s="2"/>
      <c r="BG429" s="2"/>
    </row>
    <row r="430" spans="9:59" ht="15.75" customHeight="1" x14ac:dyDescent="0.35">
      <c r="I430" s="9"/>
      <c r="J430" s="9"/>
      <c r="K430" s="9"/>
      <c r="L430" s="9"/>
      <c r="M430" s="9"/>
      <c r="N430" s="9"/>
      <c r="O430" s="9"/>
      <c r="P430" s="9"/>
      <c r="W430" s="2"/>
      <c r="AK430" s="2"/>
      <c r="AR430" s="2"/>
      <c r="AS430" s="2"/>
      <c r="AZ430" s="2"/>
      <c r="BG430" s="2"/>
    </row>
    <row r="431" spans="9:59" ht="15.75" customHeight="1" x14ac:dyDescent="0.35">
      <c r="I431" s="9"/>
      <c r="J431" s="9"/>
      <c r="K431" s="9"/>
      <c r="L431" s="9"/>
      <c r="M431" s="9"/>
      <c r="N431" s="9"/>
      <c r="O431" s="9"/>
      <c r="P431" s="9"/>
      <c r="W431" s="2"/>
      <c r="AK431" s="2"/>
      <c r="AR431" s="2"/>
      <c r="AS431" s="2"/>
      <c r="AZ431" s="2"/>
      <c r="BG431" s="2"/>
    </row>
    <row r="432" spans="9:59" ht="15.75" customHeight="1" x14ac:dyDescent="0.35">
      <c r="I432" s="9"/>
      <c r="J432" s="9"/>
      <c r="K432" s="9"/>
      <c r="L432" s="9"/>
      <c r="M432" s="9"/>
      <c r="N432" s="9"/>
      <c r="O432" s="9"/>
      <c r="P432" s="9"/>
      <c r="W432" s="2"/>
      <c r="AK432" s="2"/>
      <c r="AR432" s="2"/>
      <c r="AS432" s="2"/>
      <c r="AZ432" s="2"/>
      <c r="BG432" s="2"/>
    </row>
    <row r="433" spans="9:59" ht="15.75" customHeight="1" x14ac:dyDescent="0.35">
      <c r="I433" s="9"/>
      <c r="J433" s="9"/>
      <c r="K433" s="9"/>
      <c r="L433" s="9"/>
      <c r="M433" s="9"/>
      <c r="N433" s="9"/>
      <c r="O433" s="9"/>
      <c r="P433" s="9"/>
      <c r="W433" s="2"/>
      <c r="AK433" s="2"/>
      <c r="AR433" s="2"/>
      <c r="AS433" s="2"/>
      <c r="AZ433" s="2"/>
      <c r="BG433" s="2"/>
    </row>
    <row r="434" spans="9:59" ht="15.75" customHeight="1" x14ac:dyDescent="0.35">
      <c r="I434" s="9"/>
      <c r="J434" s="9"/>
      <c r="K434" s="9"/>
      <c r="L434" s="9"/>
      <c r="M434" s="9"/>
      <c r="N434" s="9"/>
      <c r="O434" s="9"/>
      <c r="P434" s="9"/>
      <c r="W434" s="2"/>
      <c r="AK434" s="2"/>
      <c r="AR434" s="2"/>
      <c r="AS434" s="2"/>
      <c r="AZ434" s="2"/>
      <c r="BG434" s="2"/>
    </row>
    <row r="435" spans="9:59" ht="15.75" customHeight="1" x14ac:dyDescent="0.35">
      <c r="I435" s="9"/>
      <c r="J435" s="9"/>
      <c r="K435" s="9"/>
      <c r="L435" s="9"/>
      <c r="M435" s="9"/>
      <c r="N435" s="9"/>
      <c r="O435" s="9"/>
      <c r="P435" s="9"/>
      <c r="W435" s="2"/>
      <c r="AK435" s="2"/>
      <c r="AR435" s="2"/>
      <c r="AS435" s="2"/>
      <c r="AZ435" s="2"/>
      <c r="BG435" s="2"/>
    </row>
    <row r="436" spans="9:59" ht="15.75" customHeight="1" x14ac:dyDescent="0.35">
      <c r="I436" s="9"/>
      <c r="J436" s="9"/>
      <c r="K436" s="9"/>
      <c r="L436" s="9"/>
      <c r="M436" s="9"/>
      <c r="N436" s="9"/>
      <c r="O436" s="9"/>
      <c r="P436" s="9"/>
      <c r="W436" s="2"/>
      <c r="AK436" s="2"/>
      <c r="AR436" s="2"/>
      <c r="AS436" s="2"/>
      <c r="AZ436" s="2"/>
      <c r="BG436" s="2"/>
    </row>
    <row r="437" spans="9:59" ht="15.75" customHeight="1" x14ac:dyDescent="0.35">
      <c r="I437" s="9"/>
      <c r="J437" s="9"/>
      <c r="K437" s="9"/>
      <c r="L437" s="9"/>
      <c r="M437" s="9"/>
      <c r="N437" s="9"/>
      <c r="O437" s="9"/>
      <c r="P437" s="9"/>
      <c r="W437" s="2"/>
      <c r="AK437" s="2"/>
      <c r="AR437" s="2"/>
      <c r="AS437" s="2"/>
      <c r="AZ437" s="2"/>
      <c r="BG437" s="2"/>
    </row>
    <row r="438" spans="9:59" ht="15.75" customHeight="1" x14ac:dyDescent="0.35">
      <c r="I438" s="9"/>
      <c r="J438" s="9"/>
      <c r="K438" s="9"/>
      <c r="L438" s="9"/>
      <c r="M438" s="9"/>
      <c r="N438" s="9"/>
      <c r="O438" s="9"/>
      <c r="P438" s="9"/>
      <c r="W438" s="2"/>
      <c r="AK438" s="2"/>
      <c r="AR438" s="2"/>
      <c r="AS438" s="2"/>
      <c r="AZ438" s="2"/>
      <c r="BG438" s="2"/>
    </row>
    <row r="439" spans="9:59" ht="15.75" customHeight="1" x14ac:dyDescent="0.35">
      <c r="I439" s="9"/>
      <c r="J439" s="9"/>
      <c r="K439" s="9"/>
      <c r="L439" s="9"/>
      <c r="M439" s="9"/>
      <c r="N439" s="9"/>
      <c r="O439" s="9"/>
      <c r="P439" s="9"/>
      <c r="W439" s="2"/>
      <c r="AK439" s="2"/>
      <c r="AR439" s="2"/>
      <c r="AS439" s="2"/>
      <c r="AZ439" s="2"/>
      <c r="BG439" s="2"/>
    </row>
    <row r="440" spans="9:59" ht="15.75" customHeight="1" x14ac:dyDescent="0.35">
      <c r="I440" s="9"/>
      <c r="J440" s="9"/>
      <c r="K440" s="9"/>
      <c r="L440" s="9"/>
      <c r="M440" s="9"/>
      <c r="N440" s="9"/>
      <c r="O440" s="9"/>
      <c r="P440" s="9"/>
      <c r="W440" s="2"/>
      <c r="AK440" s="2"/>
      <c r="AR440" s="2"/>
      <c r="AS440" s="2"/>
      <c r="AZ440" s="2"/>
      <c r="BG440" s="2"/>
    </row>
    <row r="441" spans="9:59" ht="15.75" customHeight="1" x14ac:dyDescent="0.35">
      <c r="I441" s="9"/>
      <c r="J441" s="9"/>
      <c r="K441" s="9"/>
      <c r="L441" s="9"/>
      <c r="M441" s="9"/>
      <c r="N441" s="9"/>
      <c r="O441" s="9"/>
      <c r="P441" s="9"/>
      <c r="W441" s="2"/>
      <c r="AK441" s="2"/>
      <c r="AR441" s="2"/>
      <c r="AS441" s="2"/>
      <c r="AZ441" s="2"/>
      <c r="BG441" s="2"/>
    </row>
    <row r="442" spans="9:59" ht="15.75" customHeight="1" x14ac:dyDescent="0.35">
      <c r="I442" s="9"/>
      <c r="J442" s="9"/>
      <c r="K442" s="9"/>
      <c r="L442" s="9"/>
      <c r="M442" s="9"/>
      <c r="N442" s="9"/>
      <c r="O442" s="9"/>
      <c r="P442" s="9"/>
      <c r="W442" s="2"/>
      <c r="AK442" s="2"/>
      <c r="AR442" s="2"/>
      <c r="AS442" s="2"/>
      <c r="AZ442" s="2"/>
      <c r="BG442" s="2"/>
    </row>
    <row r="443" spans="9:59" ht="15.75" customHeight="1" x14ac:dyDescent="0.35">
      <c r="I443" s="9"/>
      <c r="J443" s="9"/>
      <c r="K443" s="9"/>
      <c r="L443" s="9"/>
      <c r="M443" s="9"/>
      <c r="N443" s="9"/>
      <c r="O443" s="9"/>
      <c r="P443" s="9"/>
      <c r="W443" s="2"/>
      <c r="AK443" s="2"/>
      <c r="AR443" s="2"/>
      <c r="AS443" s="2"/>
      <c r="AZ443" s="2"/>
      <c r="BG443" s="2"/>
    </row>
    <row r="444" spans="9:59" ht="15.75" customHeight="1" x14ac:dyDescent="0.35">
      <c r="I444" s="9"/>
      <c r="J444" s="9"/>
      <c r="K444" s="9"/>
      <c r="L444" s="9"/>
      <c r="M444" s="9"/>
      <c r="N444" s="9"/>
      <c r="O444" s="9"/>
      <c r="P444" s="9"/>
      <c r="W444" s="2"/>
      <c r="AK444" s="2"/>
      <c r="AR444" s="2"/>
      <c r="AS444" s="2"/>
      <c r="AZ444" s="2"/>
      <c r="BG444" s="2"/>
    </row>
    <row r="445" spans="9:59" ht="15.75" customHeight="1" x14ac:dyDescent="0.35">
      <c r="I445" s="9"/>
      <c r="J445" s="9"/>
      <c r="K445" s="9"/>
      <c r="L445" s="9"/>
      <c r="M445" s="9"/>
      <c r="N445" s="9"/>
      <c r="O445" s="9"/>
      <c r="P445" s="9"/>
      <c r="W445" s="2"/>
      <c r="AK445" s="2"/>
      <c r="AR445" s="2"/>
      <c r="AS445" s="2"/>
      <c r="AZ445" s="2"/>
      <c r="BG445" s="2"/>
    </row>
    <row r="446" spans="9:59" ht="15.75" customHeight="1" x14ac:dyDescent="0.35">
      <c r="I446" s="9"/>
      <c r="J446" s="9"/>
      <c r="K446" s="9"/>
      <c r="L446" s="9"/>
      <c r="M446" s="9"/>
      <c r="N446" s="9"/>
      <c r="O446" s="9"/>
      <c r="P446" s="9"/>
      <c r="W446" s="2"/>
      <c r="AK446" s="2"/>
      <c r="AR446" s="2"/>
      <c r="AS446" s="2"/>
      <c r="AZ446" s="2"/>
      <c r="BG446" s="2"/>
    </row>
    <row r="447" spans="9:59" ht="15.75" customHeight="1" x14ac:dyDescent="0.35">
      <c r="I447" s="9"/>
      <c r="J447" s="9"/>
      <c r="K447" s="9"/>
      <c r="L447" s="9"/>
      <c r="M447" s="9"/>
      <c r="N447" s="9"/>
      <c r="O447" s="9"/>
      <c r="P447" s="9"/>
      <c r="W447" s="2"/>
      <c r="AK447" s="2"/>
      <c r="AR447" s="2"/>
      <c r="AS447" s="2"/>
      <c r="AZ447" s="2"/>
      <c r="BG447" s="2"/>
    </row>
    <row r="448" spans="9:59" ht="15.75" customHeight="1" x14ac:dyDescent="0.35">
      <c r="I448" s="9"/>
      <c r="J448" s="9"/>
      <c r="K448" s="9"/>
      <c r="L448" s="9"/>
      <c r="M448" s="9"/>
      <c r="N448" s="9"/>
      <c r="O448" s="9"/>
      <c r="P448" s="9"/>
      <c r="W448" s="2"/>
      <c r="AK448" s="2"/>
      <c r="AR448" s="2"/>
      <c r="AS448" s="2"/>
      <c r="AZ448" s="2"/>
      <c r="BG448" s="2"/>
    </row>
    <row r="449" spans="9:59" ht="15.75" customHeight="1" x14ac:dyDescent="0.35">
      <c r="I449" s="9"/>
      <c r="J449" s="9"/>
      <c r="K449" s="9"/>
      <c r="L449" s="9"/>
      <c r="M449" s="9"/>
      <c r="N449" s="9"/>
      <c r="O449" s="9"/>
      <c r="P449" s="9"/>
      <c r="W449" s="2"/>
      <c r="AK449" s="2"/>
      <c r="AR449" s="2"/>
      <c r="AS449" s="2"/>
      <c r="AZ449" s="2"/>
      <c r="BG449" s="2"/>
    </row>
    <row r="450" spans="9:59" ht="15.75" customHeight="1" x14ac:dyDescent="0.35">
      <c r="I450" s="9"/>
      <c r="J450" s="9"/>
      <c r="K450" s="9"/>
      <c r="L450" s="9"/>
      <c r="M450" s="9"/>
      <c r="N450" s="9"/>
      <c r="O450" s="9"/>
      <c r="P450" s="9"/>
      <c r="W450" s="2"/>
      <c r="AK450" s="2"/>
      <c r="AR450" s="2"/>
      <c r="AS450" s="2"/>
      <c r="AZ450" s="2"/>
      <c r="BG450" s="2"/>
    </row>
    <row r="451" spans="9:59" ht="15.75" customHeight="1" x14ac:dyDescent="0.35">
      <c r="I451" s="9"/>
      <c r="J451" s="9"/>
      <c r="K451" s="9"/>
      <c r="L451" s="9"/>
      <c r="M451" s="9"/>
      <c r="N451" s="9"/>
      <c r="O451" s="9"/>
      <c r="P451" s="9"/>
      <c r="W451" s="2"/>
      <c r="AK451" s="2"/>
      <c r="AR451" s="2"/>
      <c r="AS451" s="2"/>
      <c r="AZ451" s="2"/>
      <c r="BG451" s="2"/>
    </row>
    <row r="452" spans="9:59" ht="15.75" customHeight="1" x14ac:dyDescent="0.35">
      <c r="I452" s="9"/>
      <c r="J452" s="9"/>
      <c r="K452" s="9"/>
      <c r="L452" s="9"/>
      <c r="M452" s="9"/>
      <c r="N452" s="9"/>
      <c r="O452" s="9"/>
      <c r="P452" s="9"/>
      <c r="W452" s="2"/>
      <c r="AK452" s="2"/>
      <c r="AR452" s="2"/>
      <c r="AS452" s="2"/>
      <c r="AZ452" s="2"/>
      <c r="BG452" s="2"/>
    </row>
    <row r="453" spans="9:59" ht="15.75" customHeight="1" x14ac:dyDescent="0.35">
      <c r="I453" s="9"/>
      <c r="J453" s="9"/>
      <c r="K453" s="9"/>
      <c r="L453" s="9"/>
      <c r="M453" s="9"/>
      <c r="N453" s="9"/>
      <c r="O453" s="9"/>
      <c r="P453" s="9"/>
      <c r="W453" s="2"/>
      <c r="AK453" s="2"/>
      <c r="AR453" s="2"/>
      <c r="AS453" s="2"/>
      <c r="AZ453" s="2"/>
      <c r="BG453" s="2"/>
    </row>
    <row r="454" spans="9:59" ht="15.75" customHeight="1" x14ac:dyDescent="0.35">
      <c r="I454" s="9"/>
      <c r="J454" s="9"/>
      <c r="K454" s="9"/>
      <c r="L454" s="9"/>
      <c r="M454" s="9"/>
      <c r="N454" s="9"/>
      <c r="O454" s="9"/>
      <c r="P454" s="9"/>
      <c r="W454" s="2"/>
      <c r="AK454" s="2"/>
      <c r="AR454" s="2"/>
      <c r="AS454" s="2"/>
      <c r="AZ454" s="2"/>
      <c r="BG454" s="2"/>
    </row>
    <row r="455" spans="9:59" ht="15.75" customHeight="1" x14ac:dyDescent="0.35">
      <c r="I455" s="9"/>
      <c r="J455" s="9"/>
      <c r="K455" s="9"/>
      <c r="L455" s="9"/>
      <c r="M455" s="9"/>
      <c r="N455" s="9"/>
      <c r="O455" s="9"/>
      <c r="P455" s="9"/>
      <c r="W455" s="2"/>
      <c r="AK455" s="2"/>
      <c r="AR455" s="2"/>
      <c r="AS455" s="2"/>
      <c r="AZ455" s="2"/>
      <c r="BG455" s="2"/>
    </row>
    <row r="456" spans="9:59" ht="15.75" customHeight="1" x14ac:dyDescent="0.35">
      <c r="I456" s="9"/>
      <c r="J456" s="9"/>
      <c r="K456" s="9"/>
      <c r="L456" s="9"/>
      <c r="M456" s="9"/>
      <c r="N456" s="9"/>
      <c r="O456" s="9"/>
      <c r="P456" s="9"/>
      <c r="W456" s="2"/>
      <c r="AK456" s="2"/>
      <c r="AR456" s="2"/>
      <c r="AS456" s="2"/>
      <c r="AZ456" s="2"/>
      <c r="BG456" s="2"/>
    </row>
    <row r="457" spans="9:59" ht="15.75" customHeight="1" x14ac:dyDescent="0.35">
      <c r="I457" s="9"/>
      <c r="J457" s="9"/>
      <c r="K457" s="9"/>
      <c r="L457" s="9"/>
      <c r="M457" s="9"/>
      <c r="N457" s="9"/>
      <c r="O457" s="9"/>
      <c r="P457" s="9"/>
      <c r="W457" s="2"/>
      <c r="AK457" s="2"/>
      <c r="AR457" s="2"/>
      <c r="AS457" s="2"/>
      <c r="AZ457" s="2"/>
      <c r="BG457" s="2"/>
    </row>
    <row r="458" spans="9:59" ht="15.75" customHeight="1" x14ac:dyDescent="0.35">
      <c r="I458" s="9"/>
      <c r="J458" s="9"/>
      <c r="K458" s="9"/>
      <c r="L458" s="9"/>
      <c r="M458" s="9"/>
      <c r="N458" s="9"/>
      <c r="O458" s="9"/>
      <c r="P458" s="9"/>
      <c r="W458" s="2"/>
      <c r="AK458" s="2"/>
      <c r="AR458" s="2"/>
      <c r="AS458" s="2"/>
      <c r="AZ458" s="2"/>
      <c r="BG458" s="2"/>
    </row>
    <row r="459" spans="9:59" ht="15.75" customHeight="1" x14ac:dyDescent="0.35">
      <c r="I459" s="9"/>
      <c r="J459" s="9"/>
      <c r="K459" s="9"/>
      <c r="L459" s="9"/>
      <c r="M459" s="9"/>
      <c r="N459" s="9"/>
      <c r="O459" s="9"/>
      <c r="P459" s="9"/>
      <c r="W459" s="2"/>
      <c r="AK459" s="2"/>
      <c r="AR459" s="2"/>
      <c r="AS459" s="2"/>
      <c r="AZ459" s="2"/>
      <c r="BG459" s="2"/>
    </row>
    <row r="460" spans="9:59" ht="15.75" customHeight="1" x14ac:dyDescent="0.35">
      <c r="I460" s="9"/>
      <c r="J460" s="9"/>
      <c r="K460" s="9"/>
      <c r="L460" s="9"/>
      <c r="M460" s="9"/>
      <c r="N460" s="9"/>
      <c r="O460" s="9"/>
      <c r="P460" s="9"/>
      <c r="W460" s="2"/>
      <c r="AK460" s="2"/>
      <c r="AR460" s="2"/>
      <c r="AS460" s="2"/>
      <c r="AZ460" s="2"/>
      <c r="BG460" s="2"/>
    </row>
    <row r="461" spans="9:59" ht="15.75" customHeight="1" x14ac:dyDescent="0.35">
      <c r="I461" s="9"/>
      <c r="J461" s="9"/>
      <c r="K461" s="9"/>
      <c r="L461" s="9"/>
      <c r="M461" s="9"/>
      <c r="N461" s="9"/>
      <c r="O461" s="9"/>
      <c r="P461" s="9"/>
      <c r="W461" s="2"/>
      <c r="AK461" s="2"/>
      <c r="AR461" s="2"/>
      <c r="AS461" s="2"/>
      <c r="AZ461" s="2"/>
      <c r="BG461" s="2"/>
    </row>
    <row r="462" spans="9:59" ht="15.75" customHeight="1" x14ac:dyDescent="0.35">
      <c r="I462" s="9"/>
      <c r="J462" s="9"/>
      <c r="K462" s="9"/>
      <c r="L462" s="9"/>
      <c r="M462" s="9"/>
      <c r="N462" s="9"/>
      <c r="O462" s="9"/>
      <c r="P462" s="9"/>
      <c r="W462" s="2"/>
      <c r="AK462" s="2"/>
      <c r="AR462" s="2"/>
      <c r="AS462" s="2"/>
      <c r="AZ462" s="2"/>
      <c r="BG462" s="2"/>
    </row>
    <row r="463" spans="9:59" ht="15.75" customHeight="1" x14ac:dyDescent="0.35">
      <c r="I463" s="9"/>
      <c r="J463" s="9"/>
      <c r="K463" s="9"/>
      <c r="L463" s="9"/>
      <c r="M463" s="9"/>
      <c r="N463" s="9"/>
      <c r="O463" s="9"/>
      <c r="P463" s="9"/>
      <c r="W463" s="2"/>
      <c r="AK463" s="2"/>
      <c r="AR463" s="2"/>
      <c r="AS463" s="2"/>
      <c r="AZ463" s="2"/>
      <c r="BG463" s="2"/>
    </row>
    <row r="464" spans="9:59" ht="15.75" customHeight="1" x14ac:dyDescent="0.35">
      <c r="I464" s="9"/>
      <c r="J464" s="9"/>
      <c r="K464" s="9"/>
      <c r="L464" s="9"/>
      <c r="M464" s="9"/>
      <c r="N464" s="9"/>
      <c r="O464" s="9"/>
      <c r="P464" s="9"/>
      <c r="W464" s="2"/>
      <c r="AK464" s="2"/>
      <c r="AR464" s="2"/>
      <c r="AS464" s="2"/>
      <c r="AZ464" s="2"/>
      <c r="BG464" s="2"/>
    </row>
    <row r="465" spans="9:59" ht="15.75" customHeight="1" x14ac:dyDescent="0.35">
      <c r="I465" s="9"/>
      <c r="J465" s="9"/>
      <c r="K465" s="9"/>
      <c r="L465" s="9"/>
      <c r="M465" s="9"/>
      <c r="N465" s="9"/>
      <c r="O465" s="9"/>
      <c r="P465" s="9"/>
      <c r="W465" s="2"/>
      <c r="AK465" s="2"/>
      <c r="AR465" s="2"/>
      <c r="AS465" s="2"/>
      <c r="AZ465" s="2"/>
      <c r="BG465" s="2"/>
    </row>
    <row r="466" spans="9:59" ht="15.75" customHeight="1" x14ac:dyDescent="0.35">
      <c r="I466" s="9"/>
      <c r="J466" s="9"/>
      <c r="K466" s="9"/>
      <c r="L466" s="9"/>
      <c r="M466" s="9"/>
      <c r="N466" s="9"/>
      <c r="O466" s="9"/>
      <c r="P466" s="9"/>
      <c r="W466" s="2"/>
      <c r="AK466" s="2"/>
      <c r="AR466" s="2"/>
      <c r="AS466" s="2"/>
      <c r="AZ466" s="2"/>
      <c r="BG466" s="2"/>
    </row>
    <row r="467" spans="9:59" ht="15.75" customHeight="1" x14ac:dyDescent="0.35">
      <c r="I467" s="9"/>
      <c r="J467" s="9"/>
      <c r="K467" s="9"/>
      <c r="L467" s="9"/>
      <c r="M467" s="9"/>
      <c r="N467" s="9"/>
      <c r="O467" s="9"/>
      <c r="P467" s="9"/>
      <c r="W467" s="2"/>
      <c r="AK467" s="2"/>
      <c r="AR467" s="2"/>
      <c r="AS467" s="2"/>
      <c r="AZ467" s="2"/>
      <c r="BG467" s="2"/>
    </row>
    <row r="468" spans="9:59" ht="15.75" customHeight="1" x14ac:dyDescent="0.35">
      <c r="I468" s="9"/>
      <c r="J468" s="9"/>
      <c r="K468" s="9"/>
      <c r="L468" s="9"/>
      <c r="M468" s="9"/>
      <c r="N468" s="9"/>
      <c r="O468" s="9"/>
      <c r="P468" s="9"/>
      <c r="W468" s="2"/>
      <c r="AK468" s="2"/>
      <c r="AR468" s="2"/>
      <c r="AS468" s="2"/>
      <c r="AZ468" s="2"/>
      <c r="BG468" s="2"/>
    </row>
    <row r="469" spans="9:59" ht="15.75" customHeight="1" x14ac:dyDescent="0.35">
      <c r="I469" s="9"/>
      <c r="J469" s="9"/>
      <c r="K469" s="9"/>
      <c r="L469" s="9"/>
      <c r="M469" s="9"/>
      <c r="N469" s="9"/>
      <c r="O469" s="9"/>
      <c r="P469" s="9"/>
      <c r="W469" s="2"/>
      <c r="AK469" s="2"/>
      <c r="AR469" s="2"/>
      <c r="AS469" s="2"/>
      <c r="AZ469" s="2"/>
      <c r="BG469" s="2"/>
    </row>
    <row r="470" spans="9:59" ht="15.75" customHeight="1" x14ac:dyDescent="0.35">
      <c r="I470" s="9"/>
      <c r="J470" s="9"/>
      <c r="K470" s="9"/>
      <c r="L470" s="9"/>
      <c r="M470" s="9"/>
      <c r="N470" s="9"/>
      <c r="O470" s="9"/>
      <c r="P470" s="9"/>
      <c r="W470" s="2"/>
      <c r="AK470" s="2"/>
      <c r="AR470" s="2"/>
      <c r="AS470" s="2"/>
      <c r="AZ470" s="2"/>
      <c r="BG470" s="2"/>
    </row>
    <row r="471" spans="9:59" ht="15.75" customHeight="1" x14ac:dyDescent="0.35">
      <c r="I471" s="9"/>
      <c r="J471" s="9"/>
      <c r="K471" s="9"/>
      <c r="L471" s="9"/>
      <c r="M471" s="9"/>
      <c r="N471" s="9"/>
      <c r="O471" s="9"/>
      <c r="P471" s="9"/>
      <c r="W471" s="2"/>
      <c r="AK471" s="2"/>
      <c r="AR471" s="2"/>
      <c r="AS471" s="2"/>
      <c r="AZ471" s="2"/>
      <c r="BG471" s="2"/>
    </row>
    <row r="472" spans="9:59" ht="15.75" customHeight="1" x14ac:dyDescent="0.35">
      <c r="I472" s="9"/>
      <c r="J472" s="9"/>
      <c r="K472" s="9"/>
      <c r="L472" s="9"/>
      <c r="M472" s="9"/>
      <c r="N472" s="9"/>
      <c r="O472" s="9"/>
      <c r="P472" s="9"/>
      <c r="W472" s="2"/>
      <c r="AK472" s="2"/>
      <c r="AR472" s="2"/>
      <c r="AS472" s="2"/>
      <c r="AZ472" s="2"/>
      <c r="BG472" s="2"/>
    </row>
    <row r="473" spans="9:59" ht="15.75" customHeight="1" x14ac:dyDescent="0.35">
      <c r="I473" s="9"/>
      <c r="J473" s="9"/>
      <c r="K473" s="9"/>
      <c r="L473" s="9"/>
      <c r="M473" s="9"/>
      <c r="N473" s="9"/>
      <c r="O473" s="9"/>
      <c r="P473" s="9"/>
      <c r="W473" s="2"/>
      <c r="AK473" s="2"/>
      <c r="AR473" s="2"/>
      <c r="AS473" s="2"/>
      <c r="AZ473" s="2"/>
      <c r="BG473" s="2"/>
    </row>
    <row r="474" spans="9:59" ht="15.75" customHeight="1" x14ac:dyDescent="0.35">
      <c r="I474" s="9"/>
      <c r="J474" s="9"/>
      <c r="K474" s="9"/>
      <c r="L474" s="9"/>
      <c r="M474" s="9"/>
      <c r="N474" s="9"/>
      <c r="O474" s="9"/>
      <c r="P474" s="9"/>
      <c r="W474" s="2"/>
      <c r="AK474" s="2"/>
      <c r="AR474" s="2"/>
      <c r="AS474" s="2"/>
      <c r="AZ474" s="2"/>
      <c r="BG474" s="2"/>
    </row>
    <row r="475" spans="9:59" ht="15.75" customHeight="1" x14ac:dyDescent="0.35">
      <c r="I475" s="9"/>
      <c r="J475" s="9"/>
      <c r="K475" s="9"/>
      <c r="L475" s="9"/>
      <c r="M475" s="9"/>
      <c r="N475" s="9"/>
      <c r="O475" s="9"/>
      <c r="P475" s="9"/>
      <c r="W475" s="2"/>
      <c r="AK475" s="2"/>
      <c r="AR475" s="2"/>
      <c r="AS475" s="2"/>
      <c r="AZ475" s="2"/>
      <c r="BG475" s="2"/>
    </row>
    <row r="476" spans="9:59" ht="15.75" customHeight="1" x14ac:dyDescent="0.35">
      <c r="I476" s="9"/>
      <c r="J476" s="9"/>
      <c r="K476" s="9"/>
      <c r="L476" s="9"/>
      <c r="M476" s="9"/>
      <c r="N476" s="9"/>
      <c r="O476" s="9"/>
      <c r="P476" s="9"/>
      <c r="W476" s="2"/>
      <c r="AK476" s="2"/>
      <c r="AR476" s="2"/>
      <c r="AS476" s="2"/>
      <c r="AZ476" s="2"/>
      <c r="BG476" s="2"/>
    </row>
    <row r="477" spans="9:59" ht="15.75" customHeight="1" x14ac:dyDescent="0.35">
      <c r="I477" s="9"/>
      <c r="J477" s="9"/>
      <c r="K477" s="9"/>
      <c r="L477" s="9"/>
      <c r="M477" s="9"/>
      <c r="N477" s="9"/>
      <c r="O477" s="9"/>
      <c r="P477" s="9"/>
      <c r="W477" s="2"/>
      <c r="AK477" s="2"/>
      <c r="AR477" s="2"/>
      <c r="AS477" s="2"/>
      <c r="AZ477" s="2"/>
      <c r="BG477" s="2"/>
    </row>
    <row r="478" spans="9:59" ht="15.75" customHeight="1" x14ac:dyDescent="0.35">
      <c r="I478" s="9"/>
      <c r="J478" s="9"/>
      <c r="K478" s="9"/>
      <c r="L478" s="9"/>
      <c r="M478" s="9"/>
      <c r="N478" s="9"/>
      <c r="O478" s="9"/>
      <c r="P478" s="9"/>
      <c r="W478" s="2"/>
      <c r="AK478" s="2"/>
      <c r="AR478" s="2"/>
      <c r="AS478" s="2"/>
      <c r="AZ478" s="2"/>
      <c r="BG478" s="2"/>
    </row>
    <row r="479" spans="9:59" ht="15.75" customHeight="1" x14ac:dyDescent="0.35">
      <c r="I479" s="9"/>
      <c r="J479" s="9"/>
      <c r="K479" s="9"/>
      <c r="L479" s="9"/>
      <c r="M479" s="9"/>
      <c r="N479" s="9"/>
      <c r="O479" s="9"/>
      <c r="P479" s="9"/>
      <c r="W479" s="2"/>
      <c r="AK479" s="2"/>
      <c r="AR479" s="2"/>
      <c r="AS479" s="2"/>
      <c r="AZ479" s="2"/>
      <c r="BG479" s="2"/>
    </row>
    <row r="480" spans="9:59" ht="15.75" customHeight="1" x14ac:dyDescent="0.35">
      <c r="I480" s="9"/>
      <c r="J480" s="9"/>
      <c r="K480" s="9"/>
      <c r="L480" s="9"/>
      <c r="M480" s="9"/>
      <c r="N480" s="9"/>
      <c r="O480" s="9"/>
      <c r="P480" s="9"/>
      <c r="W480" s="2"/>
      <c r="AK480" s="2"/>
      <c r="AR480" s="2"/>
      <c r="AS480" s="2"/>
      <c r="AZ480" s="2"/>
      <c r="BG480" s="2"/>
    </row>
    <row r="481" spans="9:59" ht="15.75" customHeight="1" x14ac:dyDescent="0.35">
      <c r="I481" s="9"/>
      <c r="J481" s="9"/>
      <c r="K481" s="9"/>
      <c r="L481" s="9"/>
      <c r="M481" s="9"/>
      <c r="N481" s="9"/>
      <c r="O481" s="9"/>
      <c r="P481" s="9"/>
      <c r="W481" s="2"/>
      <c r="AK481" s="2"/>
      <c r="AR481" s="2"/>
      <c r="AS481" s="2"/>
      <c r="AZ481" s="2"/>
      <c r="BG481" s="2"/>
    </row>
    <row r="482" spans="9:59" ht="15.75" customHeight="1" x14ac:dyDescent="0.35">
      <c r="I482" s="9"/>
      <c r="J482" s="9"/>
      <c r="K482" s="9"/>
      <c r="L482" s="9"/>
      <c r="M482" s="9"/>
      <c r="N482" s="9"/>
      <c r="O482" s="9"/>
      <c r="P482" s="9"/>
      <c r="W482" s="2"/>
      <c r="AK482" s="2"/>
      <c r="AR482" s="2"/>
      <c r="AS482" s="2"/>
      <c r="AZ482" s="2"/>
      <c r="BG482" s="2"/>
    </row>
    <row r="483" spans="9:59" ht="15.75" customHeight="1" x14ac:dyDescent="0.35">
      <c r="I483" s="9"/>
      <c r="J483" s="9"/>
      <c r="K483" s="9"/>
      <c r="L483" s="9"/>
      <c r="M483" s="9"/>
      <c r="N483" s="9"/>
      <c r="O483" s="9"/>
      <c r="P483" s="9"/>
      <c r="W483" s="2"/>
      <c r="AK483" s="2"/>
      <c r="AR483" s="2"/>
      <c r="AS483" s="2"/>
      <c r="AZ483" s="2"/>
      <c r="BG483" s="2"/>
    </row>
    <row r="484" spans="9:59" ht="15.75" customHeight="1" x14ac:dyDescent="0.35">
      <c r="I484" s="9"/>
      <c r="J484" s="9"/>
      <c r="K484" s="9"/>
      <c r="L484" s="9"/>
      <c r="M484" s="9"/>
      <c r="N484" s="9"/>
      <c r="O484" s="9"/>
      <c r="P484" s="9"/>
      <c r="W484" s="2"/>
      <c r="AK484" s="2"/>
      <c r="AR484" s="2"/>
      <c r="AS484" s="2"/>
      <c r="AZ484" s="2"/>
      <c r="BG484" s="2"/>
    </row>
    <row r="485" spans="9:59" ht="15.75" customHeight="1" x14ac:dyDescent="0.35">
      <c r="I485" s="9"/>
      <c r="J485" s="9"/>
      <c r="K485" s="9"/>
      <c r="L485" s="9"/>
      <c r="M485" s="9"/>
      <c r="N485" s="9"/>
      <c r="O485" s="9"/>
      <c r="P485" s="9"/>
      <c r="W485" s="2"/>
      <c r="AK485" s="2"/>
      <c r="AR485" s="2"/>
      <c r="AS485" s="2"/>
      <c r="AZ485" s="2"/>
      <c r="BG485" s="2"/>
    </row>
    <row r="486" spans="9:59" ht="15.75" customHeight="1" x14ac:dyDescent="0.35">
      <c r="I486" s="9"/>
      <c r="J486" s="9"/>
      <c r="K486" s="9"/>
      <c r="L486" s="9"/>
      <c r="M486" s="9"/>
      <c r="N486" s="9"/>
      <c r="O486" s="9"/>
      <c r="P486" s="9"/>
      <c r="W486" s="2"/>
      <c r="AK486" s="2"/>
      <c r="AR486" s="2"/>
      <c r="AS486" s="2"/>
      <c r="AZ486" s="2"/>
      <c r="BG486" s="2"/>
    </row>
    <row r="487" spans="9:59" ht="15.75" customHeight="1" x14ac:dyDescent="0.35">
      <c r="I487" s="9"/>
      <c r="J487" s="9"/>
      <c r="K487" s="9"/>
      <c r="L487" s="9"/>
      <c r="M487" s="9"/>
      <c r="N487" s="9"/>
      <c r="O487" s="9"/>
      <c r="P487" s="9"/>
      <c r="W487" s="2"/>
      <c r="AK487" s="2"/>
      <c r="AR487" s="2"/>
      <c r="AS487" s="2"/>
      <c r="AZ487" s="2"/>
      <c r="BG487" s="2"/>
    </row>
    <row r="488" spans="9:59" ht="15.75" customHeight="1" x14ac:dyDescent="0.35">
      <c r="I488" s="9"/>
      <c r="J488" s="9"/>
      <c r="K488" s="9"/>
      <c r="L488" s="9"/>
      <c r="M488" s="9"/>
      <c r="N488" s="9"/>
      <c r="O488" s="9"/>
      <c r="P488" s="9"/>
      <c r="W488" s="2"/>
      <c r="AK488" s="2"/>
      <c r="AR488" s="2"/>
      <c r="AS488" s="2"/>
      <c r="AZ488" s="2"/>
      <c r="BG488" s="2"/>
    </row>
    <row r="489" spans="9:59" ht="15.75" customHeight="1" x14ac:dyDescent="0.35">
      <c r="I489" s="9"/>
      <c r="J489" s="9"/>
      <c r="K489" s="9"/>
      <c r="L489" s="9"/>
      <c r="M489" s="9"/>
      <c r="N489" s="9"/>
      <c r="O489" s="9"/>
      <c r="P489" s="9"/>
      <c r="W489" s="2"/>
      <c r="AK489" s="2"/>
      <c r="AR489" s="2"/>
      <c r="AS489" s="2"/>
      <c r="AZ489" s="2"/>
      <c r="BG489" s="2"/>
    </row>
    <row r="490" spans="9:59" ht="15.75" customHeight="1" x14ac:dyDescent="0.35">
      <c r="I490" s="9"/>
      <c r="J490" s="9"/>
      <c r="K490" s="9"/>
      <c r="L490" s="9"/>
      <c r="M490" s="9"/>
      <c r="N490" s="9"/>
      <c r="O490" s="9"/>
      <c r="P490" s="9"/>
      <c r="W490" s="2"/>
      <c r="AK490" s="2"/>
      <c r="AR490" s="2"/>
      <c r="AS490" s="2"/>
      <c r="AZ490" s="2"/>
      <c r="BG490" s="2"/>
    </row>
    <row r="491" spans="9:59" ht="15.75" customHeight="1" x14ac:dyDescent="0.35">
      <c r="I491" s="9"/>
      <c r="J491" s="9"/>
      <c r="K491" s="9"/>
      <c r="L491" s="9"/>
      <c r="M491" s="9"/>
      <c r="N491" s="9"/>
      <c r="O491" s="9"/>
      <c r="P491" s="9"/>
      <c r="W491" s="2"/>
      <c r="AK491" s="2"/>
      <c r="AR491" s="2"/>
      <c r="AS491" s="2"/>
      <c r="AZ491" s="2"/>
      <c r="BG491" s="2"/>
    </row>
    <row r="492" spans="9:59" ht="15.75" customHeight="1" x14ac:dyDescent="0.35">
      <c r="I492" s="9"/>
      <c r="J492" s="9"/>
      <c r="K492" s="9"/>
      <c r="L492" s="9"/>
      <c r="M492" s="9"/>
      <c r="N492" s="9"/>
      <c r="O492" s="9"/>
      <c r="P492" s="9"/>
      <c r="W492" s="2"/>
      <c r="AK492" s="2"/>
      <c r="AR492" s="2"/>
      <c r="AS492" s="2"/>
      <c r="AZ492" s="2"/>
      <c r="BG492" s="2"/>
    </row>
    <row r="493" spans="9:59" ht="15.75" customHeight="1" x14ac:dyDescent="0.35">
      <c r="I493" s="9"/>
      <c r="J493" s="9"/>
      <c r="K493" s="9"/>
      <c r="L493" s="9"/>
      <c r="M493" s="9"/>
      <c r="N493" s="9"/>
      <c r="O493" s="9"/>
      <c r="P493" s="9"/>
      <c r="W493" s="2"/>
      <c r="AK493" s="2"/>
      <c r="AR493" s="2"/>
      <c r="AS493" s="2"/>
      <c r="AZ493" s="2"/>
      <c r="BG493" s="2"/>
    </row>
    <row r="494" spans="9:59" ht="15.75" customHeight="1" x14ac:dyDescent="0.35">
      <c r="I494" s="9"/>
      <c r="J494" s="9"/>
      <c r="K494" s="9"/>
      <c r="L494" s="9"/>
      <c r="M494" s="9"/>
      <c r="N494" s="9"/>
      <c r="O494" s="9"/>
      <c r="P494" s="9"/>
      <c r="W494" s="2"/>
      <c r="AK494" s="2"/>
      <c r="AR494" s="2"/>
      <c r="AS494" s="2"/>
      <c r="AZ494" s="2"/>
      <c r="BG494" s="2"/>
    </row>
    <row r="495" spans="9:59" ht="15.75" customHeight="1" x14ac:dyDescent="0.35">
      <c r="I495" s="9"/>
      <c r="J495" s="9"/>
      <c r="K495" s="9"/>
      <c r="L495" s="9"/>
      <c r="M495" s="9"/>
      <c r="N495" s="9"/>
      <c r="O495" s="9"/>
      <c r="P495" s="9"/>
      <c r="W495" s="2"/>
      <c r="AK495" s="2"/>
      <c r="AR495" s="2"/>
      <c r="AS495" s="2"/>
      <c r="AZ495" s="2"/>
      <c r="BG495" s="2"/>
    </row>
    <row r="496" spans="9:59" ht="15.75" customHeight="1" x14ac:dyDescent="0.35">
      <c r="I496" s="9"/>
      <c r="J496" s="9"/>
      <c r="K496" s="9"/>
      <c r="L496" s="9"/>
      <c r="M496" s="9"/>
      <c r="N496" s="9"/>
      <c r="O496" s="9"/>
      <c r="P496" s="9"/>
      <c r="W496" s="2"/>
      <c r="AK496" s="2"/>
      <c r="AR496" s="2"/>
      <c r="AS496" s="2"/>
      <c r="AZ496" s="2"/>
      <c r="BG496" s="2"/>
    </row>
    <row r="497" spans="9:59" ht="15.75" customHeight="1" x14ac:dyDescent="0.35">
      <c r="I497" s="9"/>
      <c r="J497" s="9"/>
      <c r="K497" s="9"/>
      <c r="L497" s="9"/>
      <c r="M497" s="9"/>
      <c r="N497" s="9"/>
      <c r="O497" s="9"/>
      <c r="P497" s="9"/>
      <c r="W497" s="2"/>
      <c r="AK497" s="2"/>
      <c r="AR497" s="2"/>
      <c r="AS497" s="2"/>
      <c r="AZ497" s="2"/>
      <c r="BG497" s="2"/>
    </row>
    <row r="498" spans="9:59" ht="15.75" customHeight="1" x14ac:dyDescent="0.35">
      <c r="I498" s="9"/>
      <c r="J498" s="9"/>
      <c r="K498" s="9"/>
      <c r="L498" s="9"/>
      <c r="M498" s="9"/>
      <c r="N498" s="9"/>
      <c r="O498" s="9"/>
      <c r="P498" s="9"/>
      <c r="W498" s="2"/>
      <c r="AK498" s="2"/>
      <c r="AR498" s="2"/>
      <c r="AS498" s="2"/>
      <c r="AZ498" s="2"/>
      <c r="BG498" s="2"/>
    </row>
    <row r="499" spans="9:59" ht="15.75" customHeight="1" x14ac:dyDescent="0.35">
      <c r="I499" s="9"/>
      <c r="J499" s="9"/>
      <c r="K499" s="9"/>
      <c r="L499" s="9"/>
      <c r="M499" s="9"/>
      <c r="N499" s="9"/>
      <c r="O499" s="9"/>
      <c r="P499" s="9"/>
      <c r="W499" s="2"/>
      <c r="AK499" s="2"/>
      <c r="AR499" s="2"/>
      <c r="AS499" s="2"/>
      <c r="AZ499" s="2"/>
      <c r="BG499" s="2"/>
    </row>
    <row r="500" spans="9:59" ht="15.75" customHeight="1" x14ac:dyDescent="0.35">
      <c r="I500" s="9"/>
      <c r="J500" s="9"/>
      <c r="K500" s="9"/>
      <c r="L500" s="9"/>
      <c r="M500" s="9"/>
      <c r="N500" s="9"/>
      <c r="O500" s="9"/>
      <c r="P500" s="9"/>
      <c r="W500" s="2"/>
      <c r="AK500" s="2"/>
      <c r="AR500" s="2"/>
      <c r="AS500" s="2"/>
      <c r="AZ500" s="2"/>
      <c r="BG500" s="2"/>
    </row>
    <row r="501" spans="9:59" ht="15.75" customHeight="1" x14ac:dyDescent="0.35">
      <c r="I501" s="9"/>
      <c r="J501" s="9"/>
      <c r="K501" s="9"/>
      <c r="L501" s="9"/>
      <c r="M501" s="9"/>
      <c r="N501" s="9"/>
      <c r="O501" s="9"/>
      <c r="P501" s="9"/>
      <c r="W501" s="2"/>
      <c r="AK501" s="2"/>
      <c r="AR501" s="2"/>
      <c r="AS501" s="2"/>
      <c r="AZ501" s="2"/>
      <c r="BG501" s="2"/>
    </row>
    <row r="502" spans="9:59" ht="15.75" customHeight="1" x14ac:dyDescent="0.35">
      <c r="I502" s="9"/>
      <c r="J502" s="9"/>
      <c r="K502" s="9"/>
      <c r="L502" s="9"/>
      <c r="M502" s="9"/>
      <c r="N502" s="9"/>
      <c r="O502" s="9"/>
      <c r="P502" s="9"/>
      <c r="W502" s="2"/>
      <c r="AK502" s="2"/>
      <c r="AR502" s="2"/>
      <c r="AS502" s="2"/>
      <c r="AZ502" s="2"/>
      <c r="BG502" s="2"/>
    </row>
    <row r="503" spans="9:59" ht="15.75" customHeight="1" x14ac:dyDescent="0.35">
      <c r="I503" s="9"/>
      <c r="J503" s="9"/>
      <c r="K503" s="9"/>
      <c r="L503" s="9"/>
      <c r="M503" s="9"/>
      <c r="N503" s="9"/>
      <c r="O503" s="9"/>
      <c r="P503" s="9"/>
      <c r="W503" s="2"/>
      <c r="AK503" s="2"/>
      <c r="AR503" s="2"/>
      <c r="AS503" s="2"/>
      <c r="AZ503" s="2"/>
      <c r="BG503" s="2"/>
    </row>
    <row r="504" spans="9:59" ht="15.75" customHeight="1" x14ac:dyDescent="0.35">
      <c r="I504" s="9"/>
      <c r="J504" s="9"/>
      <c r="K504" s="9"/>
      <c r="L504" s="9"/>
      <c r="M504" s="9"/>
      <c r="N504" s="9"/>
      <c r="O504" s="9"/>
      <c r="P504" s="9"/>
      <c r="W504" s="2"/>
      <c r="AK504" s="2"/>
      <c r="AR504" s="2"/>
      <c r="AS504" s="2"/>
      <c r="AZ504" s="2"/>
      <c r="BG504" s="2"/>
    </row>
    <row r="505" spans="9:59" ht="15.75" customHeight="1" x14ac:dyDescent="0.35">
      <c r="I505" s="9"/>
      <c r="J505" s="9"/>
      <c r="K505" s="9"/>
      <c r="L505" s="9"/>
      <c r="M505" s="9"/>
      <c r="N505" s="9"/>
      <c r="O505" s="9"/>
      <c r="P505" s="9"/>
      <c r="W505" s="2"/>
      <c r="AK505" s="2"/>
      <c r="AR505" s="2"/>
      <c r="AS505" s="2"/>
      <c r="AZ505" s="2"/>
      <c r="BG505" s="2"/>
    </row>
    <row r="506" spans="9:59" ht="15.75" customHeight="1" x14ac:dyDescent="0.35">
      <c r="I506" s="9"/>
      <c r="J506" s="9"/>
      <c r="K506" s="9"/>
      <c r="L506" s="9"/>
      <c r="M506" s="9"/>
      <c r="N506" s="9"/>
      <c r="O506" s="9"/>
      <c r="P506" s="9"/>
      <c r="W506" s="2"/>
      <c r="AK506" s="2"/>
      <c r="AR506" s="2"/>
      <c r="AS506" s="2"/>
      <c r="AZ506" s="2"/>
      <c r="BG506" s="2"/>
    </row>
    <row r="507" spans="9:59" ht="15.75" customHeight="1" x14ac:dyDescent="0.35">
      <c r="I507" s="9"/>
      <c r="J507" s="9"/>
      <c r="K507" s="9"/>
      <c r="L507" s="9"/>
      <c r="M507" s="9"/>
      <c r="N507" s="9"/>
      <c r="O507" s="9"/>
      <c r="P507" s="9"/>
      <c r="W507" s="2"/>
      <c r="AK507" s="2"/>
      <c r="AR507" s="2"/>
      <c r="AS507" s="2"/>
      <c r="AZ507" s="2"/>
      <c r="BG507" s="2"/>
    </row>
    <row r="508" spans="9:59" ht="15.75" customHeight="1" x14ac:dyDescent="0.35">
      <c r="I508" s="9"/>
      <c r="J508" s="9"/>
      <c r="K508" s="9"/>
      <c r="L508" s="9"/>
      <c r="M508" s="9"/>
      <c r="N508" s="9"/>
      <c r="O508" s="9"/>
      <c r="P508" s="9"/>
      <c r="W508" s="2"/>
      <c r="AK508" s="2"/>
      <c r="AR508" s="2"/>
      <c r="AS508" s="2"/>
      <c r="AZ508" s="2"/>
      <c r="BG508" s="2"/>
    </row>
    <row r="509" spans="9:59" ht="15.75" customHeight="1" x14ac:dyDescent="0.35">
      <c r="I509" s="9"/>
      <c r="J509" s="9"/>
      <c r="K509" s="9"/>
      <c r="L509" s="9"/>
      <c r="M509" s="9"/>
      <c r="N509" s="9"/>
      <c r="O509" s="9"/>
      <c r="P509" s="9"/>
      <c r="W509" s="2"/>
      <c r="AK509" s="2"/>
      <c r="AR509" s="2"/>
      <c r="AS509" s="2"/>
      <c r="AZ509" s="2"/>
      <c r="BG509" s="2"/>
    </row>
    <row r="510" spans="9:59" ht="15.75" customHeight="1" x14ac:dyDescent="0.35">
      <c r="I510" s="9"/>
      <c r="J510" s="9"/>
      <c r="K510" s="9"/>
      <c r="L510" s="9"/>
      <c r="M510" s="9"/>
      <c r="N510" s="9"/>
      <c r="O510" s="9"/>
      <c r="P510" s="9"/>
      <c r="W510" s="2"/>
      <c r="AK510" s="2"/>
      <c r="AR510" s="2"/>
      <c r="AS510" s="2"/>
      <c r="AZ510" s="2"/>
      <c r="BG510" s="2"/>
    </row>
    <row r="511" spans="9:59" ht="15.75" customHeight="1" x14ac:dyDescent="0.35">
      <c r="I511" s="9"/>
      <c r="J511" s="9"/>
      <c r="K511" s="9"/>
      <c r="L511" s="9"/>
      <c r="M511" s="9"/>
      <c r="N511" s="9"/>
      <c r="O511" s="9"/>
      <c r="P511" s="9"/>
      <c r="W511" s="2"/>
      <c r="AK511" s="2"/>
      <c r="AR511" s="2"/>
      <c r="AS511" s="2"/>
      <c r="AZ511" s="2"/>
      <c r="BG511" s="2"/>
    </row>
    <row r="512" spans="9:59" ht="15.75" customHeight="1" x14ac:dyDescent="0.35">
      <c r="I512" s="9"/>
      <c r="J512" s="9"/>
      <c r="K512" s="9"/>
      <c r="L512" s="9"/>
      <c r="M512" s="9"/>
      <c r="N512" s="9"/>
      <c r="O512" s="9"/>
      <c r="P512" s="9"/>
      <c r="W512" s="2"/>
      <c r="AK512" s="2"/>
      <c r="AR512" s="2"/>
      <c r="AS512" s="2"/>
      <c r="AZ512" s="2"/>
      <c r="BG512" s="2"/>
    </row>
    <row r="513" spans="9:59" ht="15.75" customHeight="1" x14ac:dyDescent="0.35">
      <c r="I513" s="9"/>
      <c r="J513" s="9"/>
      <c r="K513" s="9"/>
      <c r="L513" s="9"/>
      <c r="M513" s="9"/>
      <c r="N513" s="9"/>
      <c r="O513" s="9"/>
      <c r="P513" s="9"/>
      <c r="W513" s="2"/>
      <c r="AK513" s="2"/>
      <c r="AR513" s="2"/>
      <c r="AS513" s="2"/>
      <c r="AZ513" s="2"/>
      <c r="BG513" s="2"/>
    </row>
    <row r="514" spans="9:59" ht="15.75" customHeight="1" x14ac:dyDescent="0.35">
      <c r="I514" s="9"/>
      <c r="J514" s="9"/>
      <c r="K514" s="9"/>
      <c r="L514" s="9"/>
      <c r="M514" s="9"/>
      <c r="N514" s="9"/>
      <c r="O514" s="9"/>
      <c r="P514" s="9"/>
      <c r="W514" s="2"/>
      <c r="AK514" s="2"/>
      <c r="AR514" s="2"/>
      <c r="AS514" s="2"/>
      <c r="AZ514" s="2"/>
      <c r="BG514" s="2"/>
    </row>
    <row r="515" spans="9:59" ht="15.75" customHeight="1" x14ac:dyDescent="0.35">
      <c r="I515" s="9"/>
      <c r="J515" s="9"/>
      <c r="K515" s="9"/>
      <c r="L515" s="9"/>
      <c r="M515" s="9"/>
      <c r="N515" s="9"/>
      <c r="O515" s="9"/>
      <c r="P515" s="9"/>
      <c r="W515" s="2"/>
      <c r="AK515" s="2"/>
      <c r="AR515" s="2"/>
      <c r="AS515" s="2"/>
      <c r="AZ515" s="2"/>
      <c r="BG515" s="2"/>
    </row>
    <row r="516" spans="9:59" ht="15.75" customHeight="1" x14ac:dyDescent="0.35">
      <c r="I516" s="9"/>
      <c r="J516" s="9"/>
      <c r="K516" s="9"/>
      <c r="L516" s="9"/>
      <c r="M516" s="9"/>
      <c r="N516" s="9"/>
      <c r="O516" s="9"/>
      <c r="P516" s="9"/>
      <c r="W516" s="2"/>
      <c r="AK516" s="2"/>
      <c r="AR516" s="2"/>
      <c r="AS516" s="2"/>
      <c r="AZ516" s="2"/>
      <c r="BG516" s="2"/>
    </row>
    <row r="517" spans="9:59" ht="15.75" customHeight="1" x14ac:dyDescent="0.35">
      <c r="I517" s="9"/>
      <c r="J517" s="9"/>
      <c r="K517" s="9"/>
      <c r="L517" s="9"/>
      <c r="M517" s="9"/>
      <c r="N517" s="9"/>
      <c r="O517" s="9"/>
      <c r="P517" s="9"/>
      <c r="W517" s="2"/>
      <c r="AK517" s="2"/>
      <c r="AR517" s="2"/>
      <c r="AS517" s="2"/>
      <c r="AZ517" s="2"/>
      <c r="BG517" s="2"/>
    </row>
    <row r="518" spans="9:59" ht="15.75" customHeight="1" x14ac:dyDescent="0.35">
      <c r="I518" s="9"/>
      <c r="J518" s="9"/>
      <c r="K518" s="9"/>
      <c r="L518" s="9"/>
      <c r="M518" s="9"/>
      <c r="N518" s="9"/>
      <c r="O518" s="9"/>
      <c r="P518" s="9"/>
      <c r="W518" s="2"/>
      <c r="AK518" s="2"/>
      <c r="AR518" s="2"/>
      <c r="AS518" s="2"/>
      <c r="AZ518" s="2"/>
      <c r="BG518" s="2"/>
    </row>
    <row r="519" spans="9:59" ht="15.75" customHeight="1" x14ac:dyDescent="0.35">
      <c r="I519" s="9"/>
      <c r="J519" s="9"/>
      <c r="K519" s="9"/>
      <c r="L519" s="9"/>
      <c r="M519" s="9"/>
      <c r="N519" s="9"/>
      <c r="O519" s="9"/>
      <c r="P519" s="9"/>
      <c r="W519" s="2"/>
      <c r="AK519" s="2"/>
      <c r="AR519" s="2"/>
      <c r="AS519" s="2"/>
      <c r="AZ519" s="2"/>
      <c r="BG519" s="2"/>
    </row>
    <row r="520" spans="9:59" ht="15.75" customHeight="1" x14ac:dyDescent="0.35">
      <c r="I520" s="9"/>
      <c r="J520" s="9"/>
      <c r="K520" s="9"/>
      <c r="L520" s="9"/>
      <c r="M520" s="9"/>
      <c r="N520" s="9"/>
      <c r="O520" s="9"/>
      <c r="P520" s="9"/>
      <c r="W520" s="2"/>
      <c r="AK520" s="2"/>
      <c r="AR520" s="2"/>
      <c r="AS520" s="2"/>
      <c r="AZ520" s="2"/>
      <c r="BG520" s="2"/>
    </row>
    <row r="521" spans="9:59" ht="15.75" customHeight="1" x14ac:dyDescent="0.35">
      <c r="I521" s="9"/>
      <c r="J521" s="9"/>
      <c r="K521" s="9"/>
      <c r="L521" s="9"/>
      <c r="M521" s="9"/>
      <c r="N521" s="9"/>
      <c r="O521" s="9"/>
      <c r="P521" s="9"/>
      <c r="W521" s="2"/>
      <c r="AK521" s="2"/>
      <c r="AR521" s="2"/>
      <c r="AS521" s="2"/>
      <c r="AZ521" s="2"/>
      <c r="BG521" s="2"/>
    </row>
    <row r="522" spans="9:59" ht="15.75" customHeight="1" x14ac:dyDescent="0.35">
      <c r="I522" s="9"/>
      <c r="J522" s="9"/>
      <c r="K522" s="9"/>
      <c r="L522" s="9"/>
      <c r="M522" s="9"/>
      <c r="N522" s="9"/>
      <c r="O522" s="9"/>
      <c r="P522" s="9"/>
      <c r="W522" s="2"/>
      <c r="AK522" s="2"/>
      <c r="AR522" s="2"/>
      <c r="AS522" s="2"/>
      <c r="AZ522" s="2"/>
      <c r="BG522" s="2"/>
    </row>
    <row r="523" spans="9:59" ht="15.75" customHeight="1" x14ac:dyDescent="0.35">
      <c r="I523" s="9"/>
      <c r="J523" s="9"/>
      <c r="K523" s="9"/>
      <c r="L523" s="9"/>
      <c r="M523" s="9"/>
      <c r="N523" s="9"/>
      <c r="O523" s="9"/>
      <c r="P523" s="9"/>
      <c r="W523" s="2"/>
      <c r="AK523" s="2"/>
      <c r="AR523" s="2"/>
      <c r="AS523" s="2"/>
      <c r="AZ523" s="2"/>
      <c r="BG523" s="2"/>
    </row>
    <row r="524" spans="9:59" ht="15.75" customHeight="1" x14ac:dyDescent="0.35">
      <c r="I524" s="9"/>
      <c r="J524" s="9"/>
      <c r="K524" s="9"/>
      <c r="L524" s="9"/>
      <c r="M524" s="9"/>
      <c r="N524" s="9"/>
      <c r="O524" s="9"/>
      <c r="P524" s="9"/>
      <c r="W524" s="2"/>
      <c r="AK524" s="2"/>
      <c r="AR524" s="2"/>
      <c r="AS524" s="2"/>
      <c r="AZ524" s="2"/>
      <c r="BG524" s="2"/>
    </row>
    <row r="525" spans="9:59" ht="15.75" customHeight="1" x14ac:dyDescent="0.35">
      <c r="I525" s="9"/>
      <c r="J525" s="9"/>
      <c r="K525" s="9"/>
      <c r="L525" s="9"/>
      <c r="M525" s="9"/>
      <c r="N525" s="9"/>
      <c r="O525" s="9"/>
      <c r="P525" s="9"/>
      <c r="W525" s="2"/>
      <c r="AK525" s="2"/>
      <c r="AR525" s="2"/>
      <c r="AS525" s="2"/>
      <c r="AZ525" s="2"/>
      <c r="BG525" s="2"/>
    </row>
    <row r="526" spans="9:59" ht="15.75" customHeight="1" x14ac:dyDescent="0.35">
      <c r="I526" s="9"/>
      <c r="J526" s="9"/>
      <c r="K526" s="9"/>
      <c r="L526" s="9"/>
      <c r="M526" s="9"/>
      <c r="N526" s="9"/>
      <c r="O526" s="9"/>
      <c r="P526" s="9"/>
      <c r="W526" s="2"/>
      <c r="AK526" s="2"/>
      <c r="AR526" s="2"/>
      <c r="AS526" s="2"/>
      <c r="AZ526" s="2"/>
      <c r="BG526" s="2"/>
    </row>
    <row r="527" spans="9:59" ht="15.75" customHeight="1" x14ac:dyDescent="0.35">
      <c r="I527" s="9"/>
      <c r="J527" s="9"/>
      <c r="K527" s="9"/>
      <c r="L527" s="9"/>
      <c r="M527" s="9"/>
      <c r="N527" s="9"/>
      <c r="O527" s="9"/>
      <c r="P527" s="9"/>
      <c r="W527" s="2"/>
      <c r="AK527" s="2"/>
      <c r="AR527" s="2"/>
      <c r="AS527" s="2"/>
      <c r="AZ527" s="2"/>
      <c r="BG527" s="2"/>
    </row>
    <row r="528" spans="9:59" ht="15.75" customHeight="1" x14ac:dyDescent="0.35">
      <c r="I528" s="9"/>
      <c r="J528" s="9"/>
      <c r="K528" s="9"/>
      <c r="L528" s="9"/>
      <c r="M528" s="9"/>
      <c r="N528" s="9"/>
      <c r="O528" s="9"/>
      <c r="P528" s="9"/>
      <c r="W528" s="2"/>
      <c r="AK528" s="2"/>
      <c r="AR528" s="2"/>
      <c r="AS528" s="2"/>
      <c r="AZ528" s="2"/>
      <c r="BG528" s="2"/>
    </row>
    <row r="529" spans="9:59" ht="15.75" customHeight="1" x14ac:dyDescent="0.35">
      <c r="I529" s="9"/>
      <c r="J529" s="9"/>
      <c r="K529" s="9"/>
      <c r="L529" s="9"/>
      <c r="M529" s="9"/>
      <c r="N529" s="9"/>
      <c r="O529" s="9"/>
      <c r="P529" s="9"/>
      <c r="W529" s="2"/>
      <c r="AK529" s="2"/>
      <c r="AR529" s="2"/>
      <c r="AS529" s="2"/>
      <c r="AZ529" s="2"/>
      <c r="BG529" s="2"/>
    </row>
    <row r="530" spans="9:59" ht="15.75" customHeight="1" x14ac:dyDescent="0.35">
      <c r="I530" s="9"/>
      <c r="J530" s="9"/>
      <c r="K530" s="9"/>
      <c r="L530" s="9"/>
      <c r="M530" s="9"/>
      <c r="N530" s="9"/>
      <c r="O530" s="9"/>
      <c r="P530" s="9"/>
      <c r="W530" s="2"/>
      <c r="AK530" s="2"/>
      <c r="AR530" s="2"/>
      <c r="AS530" s="2"/>
      <c r="AZ530" s="2"/>
      <c r="BG530" s="2"/>
    </row>
    <row r="531" spans="9:59" ht="15.75" customHeight="1" x14ac:dyDescent="0.35">
      <c r="I531" s="9"/>
      <c r="J531" s="9"/>
      <c r="K531" s="9"/>
      <c r="L531" s="9"/>
      <c r="M531" s="9"/>
      <c r="N531" s="9"/>
      <c r="O531" s="9"/>
      <c r="P531" s="9"/>
      <c r="W531" s="2"/>
      <c r="AK531" s="2"/>
      <c r="AR531" s="2"/>
      <c r="AS531" s="2"/>
      <c r="AZ531" s="2"/>
      <c r="BG531" s="2"/>
    </row>
    <row r="532" spans="9:59" ht="15.75" customHeight="1" x14ac:dyDescent="0.35">
      <c r="I532" s="9"/>
      <c r="J532" s="9"/>
      <c r="K532" s="9"/>
      <c r="L532" s="9"/>
      <c r="M532" s="9"/>
      <c r="N532" s="9"/>
      <c r="O532" s="9"/>
      <c r="P532" s="9"/>
      <c r="W532" s="2"/>
      <c r="AK532" s="2"/>
      <c r="AR532" s="2"/>
      <c r="AS532" s="2"/>
      <c r="AZ532" s="2"/>
      <c r="BG532" s="2"/>
    </row>
    <row r="533" spans="9:59" ht="15.75" customHeight="1" x14ac:dyDescent="0.35">
      <c r="I533" s="9"/>
      <c r="J533" s="9"/>
      <c r="K533" s="9"/>
      <c r="L533" s="9"/>
      <c r="M533" s="9"/>
      <c r="N533" s="9"/>
      <c r="O533" s="9"/>
      <c r="P533" s="9"/>
      <c r="W533" s="2"/>
      <c r="AK533" s="2"/>
      <c r="AR533" s="2"/>
      <c r="AS533" s="2"/>
      <c r="AZ533" s="2"/>
      <c r="BG533" s="2"/>
    </row>
    <row r="534" spans="9:59" ht="15.75" customHeight="1" x14ac:dyDescent="0.35">
      <c r="I534" s="9"/>
      <c r="J534" s="9"/>
      <c r="K534" s="9"/>
      <c r="L534" s="9"/>
      <c r="M534" s="9"/>
      <c r="N534" s="9"/>
      <c r="O534" s="9"/>
      <c r="P534" s="9"/>
      <c r="W534" s="2"/>
      <c r="AK534" s="2"/>
      <c r="AR534" s="2"/>
      <c r="AS534" s="2"/>
      <c r="AZ534" s="2"/>
      <c r="BG534" s="2"/>
    </row>
    <row r="535" spans="9:59" ht="15.75" customHeight="1" x14ac:dyDescent="0.35">
      <c r="I535" s="9"/>
      <c r="J535" s="9"/>
      <c r="K535" s="9"/>
      <c r="L535" s="9"/>
      <c r="M535" s="9"/>
      <c r="N535" s="9"/>
      <c r="O535" s="9"/>
      <c r="P535" s="9"/>
      <c r="W535" s="2"/>
      <c r="AK535" s="2"/>
      <c r="AR535" s="2"/>
      <c r="AS535" s="2"/>
      <c r="AZ535" s="2"/>
      <c r="BG535" s="2"/>
    </row>
    <row r="536" spans="9:59" ht="15.75" customHeight="1" x14ac:dyDescent="0.35">
      <c r="I536" s="9"/>
      <c r="J536" s="9"/>
      <c r="K536" s="9"/>
      <c r="L536" s="9"/>
      <c r="M536" s="9"/>
      <c r="N536" s="9"/>
      <c r="O536" s="9"/>
      <c r="P536" s="9"/>
      <c r="W536" s="2"/>
      <c r="AK536" s="2"/>
      <c r="AR536" s="2"/>
      <c r="AS536" s="2"/>
      <c r="AZ536" s="2"/>
      <c r="BG536" s="2"/>
    </row>
    <row r="537" spans="9:59" ht="15.75" customHeight="1" x14ac:dyDescent="0.35">
      <c r="I537" s="9"/>
      <c r="J537" s="9"/>
      <c r="K537" s="9"/>
      <c r="L537" s="9"/>
      <c r="M537" s="9"/>
      <c r="N537" s="9"/>
      <c r="O537" s="9"/>
      <c r="P537" s="9"/>
      <c r="W537" s="2"/>
      <c r="AK537" s="2"/>
      <c r="AR537" s="2"/>
      <c r="AS537" s="2"/>
      <c r="AZ537" s="2"/>
      <c r="BG537" s="2"/>
    </row>
    <row r="538" spans="9:59" ht="15.75" customHeight="1" x14ac:dyDescent="0.35">
      <c r="I538" s="9"/>
      <c r="J538" s="9"/>
      <c r="K538" s="9"/>
      <c r="L538" s="9"/>
      <c r="M538" s="9"/>
      <c r="N538" s="9"/>
      <c r="O538" s="9"/>
      <c r="P538" s="9"/>
      <c r="W538" s="2"/>
      <c r="AK538" s="2"/>
      <c r="AR538" s="2"/>
      <c r="AS538" s="2"/>
      <c r="AZ538" s="2"/>
      <c r="BG538" s="2"/>
    </row>
    <row r="539" spans="9:59" ht="15.75" customHeight="1" x14ac:dyDescent="0.35">
      <c r="I539" s="9"/>
      <c r="J539" s="9"/>
      <c r="K539" s="9"/>
      <c r="L539" s="9"/>
      <c r="M539" s="9"/>
      <c r="N539" s="9"/>
      <c r="O539" s="9"/>
      <c r="P539" s="9"/>
      <c r="W539" s="2"/>
      <c r="AK539" s="2"/>
      <c r="AR539" s="2"/>
      <c r="AS539" s="2"/>
      <c r="AZ539" s="2"/>
      <c r="BG539" s="2"/>
    </row>
    <row r="540" spans="9:59" ht="15.75" customHeight="1" x14ac:dyDescent="0.35">
      <c r="I540" s="9"/>
      <c r="J540" s="9"/>
      <c r="K540" s="9"/>
      <c r="L540" s="9"/>
      <c r="M540" s="9"/>
      <c r="N540" s="9"/>
      <c r="O540" s="9"/>
      <c r="P540" s="9"/>
      <c r="W540" s="2"/>
      <c r="AK540" s="2"/>
      <c r="AR540" s="2"/>
      <c r="AS540" s="2"/>
      <c r="AZ540" s="2"/>
      <c r="BG540" s="2"/>
    </row>
    <row r="541" spans="9:59" ht="15.75" customHeight="1" x14ac:dyDescent="0.35">
      <c r="I541" s="9"/>
      <c r="J541" s="9"/>
      <c r="K541" s="9"/>
      <c r="L541" s="9"/>
      <c r="M541" s="9"/>
      <c r="N541" s="9"/>
      <c r="O541" s="9"/>
      <c r="P541" s="9"/>
      <c r="W541" s="2"/>
      <c r="AK541" s="2"/>
      <c r="AR541" s="2"/>
      <c r="AS541" s="2"/>
      <c r="AZ541" s="2"/>
      <c r="BG541" s="2"/>
    </row>
    <row r="542" spans="9:59" ht="15.75" customHeight="1" x14ac:dyDescent="0.35">
      <c r="I542" s="9"/>
      <c r="J542" s="9"/>
      <c r="K542" s="9"/>
      <c r="L542" s="9"/>
      <c r="M542" s="9"/>
      <c r="N542" s="9"/>
      <c r="O542" s="9"/>
      <c r="P542" s="9"/>
      <c r="W542" s="2"/>
      <c r="AK542" s="2"/>
      <c r="AR542" s="2"/>
      <c r="AS542" s="2"/>
      <c r="AZ542" s="2"/>
      <c r="BG542" s="2"/>
    </row>
    <row r="543" spans="9:59" ht="15.75" customHeight="1" x14ac:dyDescent="0.35">
      <c r="I543" s="9"/>
      <c r="J543" s="9"/>
      <c r="K543" s="9"/>
      <c r="L543" s="9"/>
      <c r="M543" s="9"/>
      <c r="N543" s="9"/>
      <c r="O543" s="9"/>
      <c r="P543" s="9"/>
      <c r="W543" s="2"/>
      <c r="AK543" s="2"/>
      <c r="AR543" s="2"/>
      <c r="AS543" s="2"/>
      <c r="AZ543" s="2"/>
      <c r="BG543" s="2"/>
    </row>
    <row r="544" spans="9:59" ht="15.75" customHeight="1" x14ac:dyDescent="0.35">
      <c r="I544" s="9"/>
      <c r="J544" s="9"/>
      <c r="K544" s="9"/>
      <c r="L544" s="9"/>
      <c r="M544" s="9"/>
      <c r="N544" s="9"/>
      <c r="O544" s="9"/>
      <c r="P544" s="9"/>
      <c r="W544" s="2"/>
      <c r="AK544" s="2"/>
      <c r="AR544" s="2"/>
      <c r="AS544" s="2"/>
      <c r="AZ544" s="2"/>
      <c r="BG544" s="2"/>
    </row>
    <row r="545" spans="9:59" ht="15.75" customHeight="1" x14ac:dyDescent="0.35">
      <c r="I545" s="9"/>
      <c r="J545" s="9"/>
      <c r="K545" s="9"/>
      <c r="L545" s="9"/>
      <c r="M545" s="9"/>
      <c r="N545" s="9"/>
      <c r="O545" s="9"/>
      <c r="P545" s="9"/>
      <c r="W545" s="2"/>
      <c r="AK545" s="2"/>
      <c r="AR545" s="2"/>
      <c r="AS545" s="2"/>
      <c r="AZ545" s="2"/>
      <c r="BG545" s="2"/>
    </row>
    <row r="546" spans="9:59" ht="15.75" customHeight="1" x14ac:dyDescent="0.35">
      <c r="I546" s="9"/>
      <c r="J546" s="9"/>
      <c r="K546" s="9"/>
      <c r="L546" s="9"/>
      <c r="M546" s="9"/>
      <c r="N546" s="9"/>
      <c r="O546" s="9"/>
      <c r="P546" s="9"/>
      <c r="W546" s="2"/>
      <c r="AK546" s="2"/>
      <c r="AR546" s="2"/>
      <c r="AS546" s="2"/>
      <c r="AZ546" s="2"/>
      <c r="BG546" s="2"/>
    </row>
    <row r="547" spans="9:59" ht="15.75" customHeight="1" x14ac:dyDescent="0.35">
      <c r="I547" s="9"/>
      <c r="J547" s="9"/>
      <c r="K547" s="9"/>
      <c r="L547" s="9"/>
      <c r="M547" s="9"/>
      <c r="N547" s="9"/>
      <c r="O547" s="9"/>
      <c r="P547" s="9"/>
      <c r="W547" s="2"/>
      <c r="AK547" s="2"/>
      <c r="AR547" s="2"/>
      <c r="AS547" s="2"/>
      <c r="AZ547" s="2"/>
      <c r="BG547" s="2"/>
    </row>
    <row r="548" spans="9:59" ht="15.75" customHeight="1" x14ac:dyDescent="0.35">
      <c r="I548" s="9"/>
      <c r="J548" s="9"/>
      <c r="K548" s="9"/>
      <c r="L548" s="9"/>
      <c r="M548" s="9"/>
      <c r="N548" s="9"/>
      <c r="O548" s="9"/>
      <c r="P548" s="9"/>
      <c r="W548" s="2"/>
      <c r="AK548" s="2"/>
      <c r="AR548" s="2"/>
      <c r="AS548" s="2"/>
      <c r="AZ548" s="2"/>
      <c r="BG548" s="2"/>
    </row>
    <row r="549" spans="9:59" ht="15.75" customHeight="1" x14ac:dyDescent="0.35">
      <c r="I549" s="9"/>
      <c r="J549" s="9"/>
      <c r="K549" s="9"/>
      <c r="L549" s="9"/>
      <c r="M549" s="9"/>
      <c r="N549" s="9"/>
      <c r="O549" s="9"/>
      <c r="P549" s="9"/>
      <c r="W549" s="2"/>
      <c r="AK549" s="2"/>
      <c r="AR549" s="2"/>
      <c r="AS549" s="2"/>
      <c r="AZ549" s="2"/>
      <c r="BG549" s="2"/>
    </row>
    <row r="550" spans="9:59" ht="15.75" customHeight="1" x14ac:dyDescent="0.35">
      <c r="I550" s="9"/>
      <c r="J550" s="9"/>
      <c r="K550" s="9"/>
      <c r="L550" s="9"/>
      <c r="M550" s="9"/>
      <c r="N550" s="9"/>
      <c r="O550" s="9"/>
      <c r="P550" s="9"/>
      <c r="W550" s="2"/>
      <c r="AK550" s="2"/>
      <c r="AR550" s="2"/>
      <c r="AS550" s="2"/>
      <c r="AZ550" s="2"/>
      <c r="BG550" s="2"/>
    </row>
    <row r="551" spans="9:59" ht="15.75" customHeight="1" x14ac:dyDescent="0.35">
      <c r="I551" s="9"/>
      <c r="J551" s="9"/>
      <c r="K551" s="9"/>
      <c r="L551" s="9"/>
      <c r="M551" s="9"/>
      <c r="N551" s="9"/>
      <c r="O551" s="9"/>
      <c r="P551" s="9"/>
      <c r="W551" s="2"/>
      <c r="AK551" s="2"/>
      <c r="AR551" s="2"/>
      <c r="AS551" s="2"/>
      <c r="AZ551" s="2"/>
      <c r="BG551" s="2"/>
    </row>
    <row r="552" spans="9:59" ht="15.75" customHeight="1" x14ac:dyDescent="0.35">
      <c r="I552" s="9"/>
      <c r="J552" s="9"/>
      <c r="K552" s="9"/>
      <c r="L552" s="9"/>
      <c r="M552" s="9"/>
      <c r="N552" s="9"/>
      <c r="O552" s="9"/>
      <c r="P552" s="9"/>
      <c r="W552" s="2"/>
      <c r="AK552" s="2"/>
      <c r="AR552" s="2"/>
      <c r="AS552" s="2"/>
      <c r="AZ552" s="2"/>
      <c r="BG552" s="2"/>
    </row>
    <row r="553" spans="9:59" ht="15.75" customHeight="1" x14ac:dyDescent="0.35">
      <c r="I553" s="9"/>
      <c r="J553" s="9"/>
      <c r="K553" s="9"/>
      <c r="L553" s="9"/>
      <c r="M553" s="9"/>
      <c r="N553" s="9"/>
      <c r="O553" s="9"/>
      <c r="P553" s="9"/>
      <c r="W553" s="2"/>
      <c r="AK553" s="2"/>
      <c r="AR553" s="2"/>
      <c r="AS553" s="2"/>
      <c r="AZ553" s="2"/>
      <c r="BG553" s="2"/>
    </row>
    <row r="554" spans="9:59" ht="15.75" customHeight="1" x14ac:dyDescent="0.35">
      <c r="I554" s="9"/>
      <c r="J554" s="9"/>
      <c r="K554" s="9"/>
      <c r="L554" s="9"/>
      <c r="M554" s="9"/>
      <c r="N554" s="9"/>
      <c r="O554" s="9"/>
      <c r="P554" s="9"/>
      <c r="W554" s="2"/>
      <c r="AK554" s="2"/>
      <c r="AR554" s="2"/>
      <c r="AS554" s="2"/>
      <c r="AZ554" s="2"/>
      <c r="BG554" s="2"/>
    </row>
    <row r="555" spans="9:59" ht="15.75" customHeight="1" x14ac:dyDescent="0.35">
      <c r="I555" s="9"/>
      <c r="J555" s="9"/>
      <c r="K555" s="9"/>
      <c r="L555" s="9"/>
      <c r="M555" s="9"/>
      <c r="N555" s="9"/>
      <c r="O555" s="9"/>
      <c r="P555" s="9"/>
      <c r="W555" s="2"/>
      <c r="AK555" s="2"/>
      <c r="AR555" s="2"/>
      <c r="AS555" s="2"/>
      <c r="AZ555" s="2"/>
      <c r="BG555" s="2"/>
    </row>
    <row r="556" spans="9:59" ht="15.75" customHeight="1" x14ac:dyDescent="0.35">
      <c r="I556" s="9"/>
      <c r="J556" s="9"/>
      <c r="K556" s="9"/>
      <c r="L556" s="9"/>
      <c r="M556" s="9"/>
      <c r="N556" s="9"/>
      <c r="O556" s="9"/>
      <c r="P556" s="9"/>
      <c r="W556" s="2"/>
      <c r="AK556" s="2"/>
      <c r="AR556" s="2"/>
      <c r="AS556" s="2"/>
      <c r="AZ556" s="2"/>
      <c r="BG556" s="2"/>
    </row>
    <row r="557" spans="9:59" ht="15.75" customHeight="1" x14ac:dyDescent="0.35">
      <c r="I557" s="9"/>
      <c r="J557" s="9"/>
      <c r="K557" s="9"/>
      <c r="L557" s="9"/>
      <c r="M557" s="9"/>
      <c r="N557" s="9"/>
      <c r="O557" s="9"/>
      <c r="P557" s="9"/>
      <c r="W557" s="2"/>
      <c r="AK557" s="2"/>
      <c r="AR557" s="2"/>
      <c r="AS557" s="2"/>
      <c r="AZ557" s="2"/>
      <c r="BG557" s="2"/>
    </row>
    <row r="558" spans="9:59" ht="15.75" customHeight="1" x14ac:dyDescent="0.35">
      <c r="I558" s="9"/>
      <c r="J558" s="9"/>
      <c r="K558" s="9"/>
      <c r="L558" s="9"/>
      <c r="M558" s="9"/>
      <c r="N558" s="9"/>
      <c r="O558" s="9"/>
      <c r="P558" s="9"/>
      <c r="W558" s="2"/>
      <c r="AK558" s="2"/>
      <c r="AR558" s="2"/>
      <c r="AS558" s="2"/>
      <c r="AZ558" s="2"/>
      <c r="BG558" s="2"/>
    </row>
    <row r="559" spans="9:59" ht="15.75" customHeight="1" x14ac:dyDescent="0.35">
      <c r="I559" s="9"/>
      <c r="J559" s="9"/>
      <c r="K559" s="9"/>
      <c r="L559" s="9"/>
      <c r="M559" s="9"/>
      <c r="N559" s="9"/>
      <c r="O559" s="9"/>
      <c r="P559" s="9"/>
      <c r="W559" s="2"/>
      <c r="AK559" s="2"/>
      <c r="AR559" s="2"/>
      <c r="AS559" s="2"/>
      <c r="AZ559" s="2"/>
      <c r="BG559" s="2"/>
    </row>
    <row r="560" spans="9:59" ht="15.75" customHeight="1" x14ac:dyDescent="0.35">
      <c r="I560" s="9"/>
      <c r="J560" s="9"/>
      <c r="K560" s="9"/>
      <c r="L560" s="9"/>
      <c r="M560" s="9"/>
      <c r="N560" s="9"/>
      <c r="O560" s="9"/>
      <c r="P560" s="9"/>
      <c r="W560" s="2"/>
      <c r="AK560" s="2"/>
      <c r="AR560" s="2"/>
      <c r="AS560" s="2"/>
      <c r="AZ560" s="2"/>
      <c r="BG560" s="2"/>
    </row>
    <row r="561" spans="9:59" ht="15.75" customHeight="1" x14ac:dyDescent="0.35">
      <c r="I561" s="9"/>
      <c r="J561" s="9"/>
      <c r="K561" s="9"/>
      <c r="L561" s="9"/>
      <c r="M561" s="9"/>
      <c r="N561" s="9"/>
      <c r="O561" s="9"/>
      <c r="P561" s="9"/>
      <c r="W561" s="2"/>
      <c r="AK561" s="2"/>
      <c r="AR561" s="2"/>
      <c r="AS561" s="2"/>
      <c r="AZ561" s="2"/>
      <c r="BG561" s="2"/>
    </row>
    <row r="562" spans="9:59" ht="15.75" customHeight="1" x14ac:dyDescent="0.35">
      <c r="I562" s="9"/>
      <c r="J562" s="9"/>
      <c r="K562" s="9"/>
      <c r="L562" s="9"/>
      <c r="M562" s="9"/>
      <c r="N562" s="9"/>
      <c r="O562" s="9"/>
      <c r="P562" s="9"/>
      <c r="W562" s="2"/>
      <c r="AK562" s="2"/>
      <c r="AR562" s="2"/>
      <c r="AS562" s="2"/>
      <c r="AZ562" s="2"/>
      <c r="BG562" s="2"/>
    </row>
    <row r="563" spans="9:59" ht="15.75" customHeight="1" x14ac:dyDescent="0.35">
      <c r="I563" s="9"/>
      <c r="J563" s="9"/>
      <c r="K563" s="9"/>
      <c r="L563" s="9"/>
      <c r="M563" s="9"/>
      <c r="N563" s="9"/>
      <c r="O563" s="9"/>
      <c r="P563" s="9"/>
      <c r="W563" s="2"/>
      <c r="AK563" s="2"/>
      <c r="AR563" s="2"/>
      <c r="AS563" s="2"/>
      <c r="AZ563" s="2"/>
      <c r="BG563" s="2"/>
    </row>
    <row r="564" spans="9:59" ht="15.75" customHeight="1" x14ac:dyDescent="0.35">
      <c r="I564" s="9"/>
      <c r="J564" s="9"/>
      <c r="K564" s="9"/>
      <c r="L564" s="9"/>
      <c r="M564" s="9"/>
      <c r="N564" s="9"/>
      <c r="O564" s="9"/>
      <c r="P564" s="9"/>
      <c r="W564" s="2"/>
      <c r="AK564" s="2"/>
      <c r="AR564" s="2"/>
      <c r="AS564" s="2"/>
      <c r="AZ564" s="2"/>
      <c r="BG564" s="2"/>
    </row>
    <row r="565" spans="9:59" ht="15.75" customHeight="1" x14ac:dyDescent="0.35">
      <c r="I565" s="9"/>
      <c r="J565" s="9"/>
      <c r="K565" s="9"/>
      <c r="L565" s="9"/>
      <c r="M565" s="9"/>
      <c r="N565" s="9"/>
      <c r="O565" s="9"/>
      <c r="P565" s="9"/>
      <c r="W565" s="2"/>
      <c r="AK565" s="2"/>
      <c r="AR565" s="2"/>
      <c r="AS565" s="2"/>
      <c r="AZ565" s="2"/>
      <c r="BG565" s="2"/>
    </row>
    <row r="566" spans="9:59" ht="15.75" customHeight="1" x14ac:dyDescent="0.35">
      <c r="I566" s="9"/>
      <c r="J566" s="9"/>
      <c r="K566" s="9"/>
      <c r="L566" s="9"/>
      <c r="M566" s="9"/>
      <c r="N566" s="9"/>
      <c r="O566" s="9"/>
      <c r="P566" s="9"/>
      <c r="W566" s="2"/>
      <c r="AK566" s="2"/>
      <c r="AR566" s="2"/>
      <c r="AS566" s="2"/>
      <c r="AZ566" s="2"/>
      <c r="BG566" s="2"/>
    </row>
    <row r="567" spans="9:59" ht="15.75" customHeight="1" x14ac:dyDescent="0.35">
      <c r="I567" s="9"/>
      <c r="J567" s="9"/>
      <c r="K567" s="9"/>
      <c r="L567" s="9"/>
      <c r="M567" s="9"/>
      <c r="N567" s="9"/>
      <c r="O567" s="9"/>
      <c r="P567" s="9"/>
      <c r="W567" s="2"/>
      <c r="AK567" s="2"/>
      <c r="AR567" s="2"/>
      <c r="AS567" s="2"/>
      <c r="AZ567" s="2"/>
      <c r="BG567" s="2"/>
    </row>
    <row r="568" spans="9:59" ht="15.75" customHeight="1" x14ac:dyDescent="0.35">
      <c r="I568" s="9"/>
      <c r="J568" s="9"/>
      <c r="K568" s="9"/>
      <c r="L568" s="9"/>
      <c r="M568" s="9"/>
      <c r="N568" s="9"/>
      <c r="O568" s="9"/>
      <c r="P568" s="9"/>
      <c r="W568" s="2"/>
      <c r="AK568" s="2"/>
      <c r="AR568" s="2"/>
      <c r="AS568" s="2"/>
      <c r="AZ568" s="2"/>
      <c r="BG568" s="2"/>
    </row>
    <row r="569" spans="9:59" ht="15.75" customHeight="1" x14ac:dyDescent="0.35">
      <c r="I569" s="9"/>
      <c r="J569" s="9"/>
      <c r="K569" s="9"/>
      <c r="L569" s="9"/>
      <c r="M569" s="9"/>
      <c r="N569" s="9"/>
      <c r="O569" s="9"/>
      <c r="P569" s="9"/>
      <c r="W569" s="2"/>
      <c r="AK569" s="2"/>
      <c r="AR569" s="2"/>
      <c r="AS569" s="2"/>
      <c r="AZ569" s="2"/>
      <c r="BG569" s="2"/>
    </row>
    <row r="570" spans="9:59" ht="15.75" customHeight="1" x14ac:dyDescent="0.35">
      <c r="I570" s="9"/>
      <c r="J570" s="9"/>
      <c r="K570" s="9"/>
      <c r="L570" s="9"/>
      <c r="M570" s="9"/>
      <c r="N570" s="9"/>
      <c r="O570" s="9"/>
      <c r="P570" s="9"/>
      <c r="W570" s="2"/>
      <c r="AK570" s="2"/>
      <c r="AR570" s="2"/>
      <c r="AS570" s="2"/>
      <c r="AZ570" s="2"/>
      <c r="BG570" s="2"/>
    </row>
    <row r="571" spans="9:59" ht="15.75" customHeight="1" x14ac:dyDescent="0.35">
      <c r="I571" s="9"/>
      <c r="J571" s="9"/>
      <c r="K571" s="9"/>
      <c r="L571" s="9"/>
      <c r="M571" s="9"/>
      <c r="N571" s="9"/>
      <c r="O571" s="9"/>
      <c r="P571" s="9"/>
      <c r="W571" s="2"/>
      <c r="AK571" s="2"/>
      <c r="AR571" s="2"/>
      <c r="AS571" s="2"/>
      <c r="AZ571" s="2"/>
      <c r="BG571" s="2"/>
    </row>
    <row r="572" spans="9:59" ht="15.75" customHeight="1" x14ac:dyDescent="0.35">
      <c r="I572" s="9"/>
      <c r="J572" s="9"/>
      <c r="K572" s="9"/>
      <c r="L572" s="9"/>
      <c r="M572" s="9"/>
      <c r="N572" s="9"/>
      <c r="O572" s="9"/>
      <c r="P572" s="9"/>
      <c r="W572" s="2"/>
      <c r="AK572" s="2"/>
      <c r="AR572" s="2"/>
      <c r="AS572" s="2"/>
      <c r="AZ572" s="2"/>
      <c r="BG572" s="2"/>
    </row>
    <row r="573" spans="9:59" ht="15.75" customHeight="1" x14ac:dyDescent="0.35">
      <c r="I573" s="9"/>
      <c r="J573" s="9"/>
      <c r="K573" s="9"/>
      <c r="L573" s="9"/>
      <c r="M573" s="9"/>
      <c r="N573" s="9"/>
      <c r="O573" s="9"/>
      <c r="P573" s="9"/>
      <c r="W573" s="2"/>
      <c r="AK573" s="2"/>
      <c r="AR573" s="2"/>
      <c r="AS573" s="2"/>
      <c r="AZ573" s="2"/>
      <c r="BG573" s="2"/>
    </row>
    <row r="574" spans="9:59" ht="15.75" customHeight="1" x14ac:dyDescent="0.35">
      <c r="I574" s="9"/>
      <c r="J574" s="9"/>
      <c r="K574" s="9"/>
      <c r="L574" s="9"/>
      <c r="M574" s="9"/>
      <c r="N574" s="9"/>
      <c r="O574" s="9"/>
      <c r="P574" s="9"/>
      <c r="W574" s="2"/>
      <c r="AK574" s="2"/>
      <c r="AR574" s="2"/>
      <c r="AS574" s="2"/>
      <c r="AZ574" s="2"/>
      <c r="BG574" s="2"/>
    </row>
    <row r="575" spans="9:59" ht="15.75" customHeight="1" x14ac:dyDescent="0.35">
      <c r="I575" s="9"/>
      <c r="J575" s="9"/>
      <c r="K575" s="9"/>
      <c r="L575" s="9"/>
      <c r="M575" s="9"/>
      <c r="N575" s="9"/>
      <c r="O575" s="9"/>
      <c r="P575" s="9"/>
      <c r="W575" s="2"/>
      <c r="AK575" s="2"/>
      <c r="AR575" s="2"/>
      <c r="AS575" s="2"/>
      <c r="AZ575" s="2"/>
      <c r="BG575" s="2"/>
    </row>
    <row r="576" spans="9:59" ht="15.75" customHeight="1" x14ac:dyDescent="0.35">
      <c r="I576" s="9"/>
      <c r="J576" s="9"/>
      <c r="K576" s="9"/>
      <c r="L576" s="9"/>
      <c r="M576" s="9"/>
      <c r="N576" s="9"/>
      <c r="O576" s="9"/>
      <c r="P576" s="9"/>
      <c r="W576" s="2"/>
      <c r="AK576" s="2"/>
      <c r="AR576" s="2"/>
      <c r="AS576" s="2"/>
      <c r="AZ576" s="2"/>
      <c r="BG576" s="2"/>
    </row>
    <row r="577" spans="9:59" ht="15.75" customHeight="1" x14ac:dyDescent="0.35">
      <c r="I577" s="9"/>
      <c r="J577" s="9"/>
      <c r="K577" s="9"/>
      <c r="L577" s="9"/>
      <c r="M577" s="9"/>
      <c r="N577" s="9"/>
      <c r="O577" s="9"/>
      <c r="P577" s="9"/>
      <c r="W577" s="2"/>
      <c r="AK577" s="2"/>
      <c r="AR577" s="2"/>
      <c r="AS577" s="2"/>
      <c r="AZ577" s="2"/>
      <c r="BG577" s="2"/>
    </row>
    <row r="578" spans="9:59" ht="15.75" customHeight="1" x14ac:dyDescent="0.35">
      <c r="I578" s="9"/>
      <c r="J578" s="9"/>
      <c r="K578" s="9"/>
      <c r="L578" s="9"/>
      <c r="M578" s="9"/>
      <c r="N578" s="9"/>
      <c r="O578" s="9"/>
      <c r="P578" s="9"/>
      <c r="W578" s="2"/>
      <c r="AK578" s="2"/>
      <c r="AR578" s="2"/>
      <c r="AS578" s="2"/>
      <c r="AZ578" s="2"/>
      <c r="BG578" s="2"/>
    </row>
    <row r="579" spans="9:59" ht="15.75" customHeight="1" x14ac:dyDescent="0.35">
      <c r="I579" s="9"/>
      <c r="J579" s="9"/>
      <c r="K579" s="9"/>
      <c r="L579" s="9"/>
      <c r="M579" s="9"/>
      <c r="N579" s="9"/>
      <c r="O579" s="9"/>
      <c r="P579" s="9"/>
      <c r="W579" s="2"/>
      <c r="AK579" s="2"/>
      <c r="AR579" s="2"/>
      <c r="AS579" s="2"/>
      <c r="AZ579" s="2"/>
      <c r="BG579" s="2"/>
    </row>
    <row r="580" spans="9:59" ht="15.75" customHeight="1" x14ac:dyDescent="0.35">
      <c r="I580" s="9"/>
      <c r="J580" s="9"/>
      <c r="K580" s="9"/>
      <c r="L580" s="9"/>
      <c r="M580" s="9"/>
      <c r="N580" s="9"/>
      <c r="O580" s="9"/>
      <c r="P580" s="9"/>
      <c r="W580" s="2"/>
      <c r="AK580" s="2"/>
      <c r="AR580" s="2"/>
      <c r="AS580" s="2"/>
      <c r="AZ580" s="2"/>
      <c r="BG580" s="2"/>
    </row>
    <row r="581" spans="9:59" ht="15.75" customHeight="1" x14ac:dyDescent="0.35">
      <c r="I581" s="9"/>
      <c r="J581" s="9"/>
      <c r="K581" s="9"/>
      <c r="L581" s="9"/>
      <c r="M581" s="9"/>
      <c r="N581" s="9"/>
      <c r="O581" s="9"/>
      <c r="P581" s="9"/>
      <c r="W581" s="2"/>
      <c r="AK581" s="2"/>
      <c r="AR581" s="2"/>
      <c r="AS581" s="2"/>
      <c r="AZ581" s="2"/>
      <c r="BG581" s="2"/>
    </row>
    <row r="582" spans="9:59" ht="15.75" customHeight="1" x14ac:dyDescent="0.35">
      <c r="I582" s="9"/>
      <c r="J582" s="9"/>
      <c r="K582" s="9"/>
      <c r="L582" s="9"/>
      <c r="M582" s="9"/>
      <c r="N582" s="9"/>
      <c r="O582" s="9"/>
      <c r="P582" s="9"/>
      <c r="W582" s="2"/>
      <c r="AK582" s="2"/>
      <c r="AR582" s="2"/>
      <c r="AS582" s="2"/>
      <c r="AZ582" s="2"/>
      <c r="BG582" s="2"/>
    </row>
    <row r="583" spans="9:59" ht="15.75" customHeight="1" x14ac:dyDescent="0.35">
      <c r="I583" s="9"/>
      <c r="J583" s="9"/>
      <c r="K583" s="9"/>
      <c r="L583" s="9"/>
      <c r="M583" s="9"/>
      <c r="N583" s="9"/>
      <c r="O583" s="9"/>
      <c r="P583" s="9"/>
      <c r="W583" s="2"/>
      <c r="AK583" s="2"/>
      <c r="AR583" s="2"/>
      <c r="AS583" s="2"/>
      <c r="AZ583" s="2"/>
      <c r="BG583" s="2"/>
    </row>
    <row r="584" spans="9:59" ht="15.75" customHeight="1" x14ac:dyDescent="0.35">
      <c r="I584" s="9"/>
      <c r="J584" s="9"/>
      <c r="K584" s="9"/>
      <c r="L584" s="9"/>
      <c r="M584" s="9"/>
      <c r="N584" s="9"/>
      <c r="O584" s="9"/>
      <c r="P584" s="9"/>
      <c r="W584" s="2"/>
      <c r="AK584" s="2"/>
      <c r="AR584" s="2"/>
      <c r="AS584" s="2"/>
      <c r="AZ584" s="2"/>
      <c r="BG584" s="2"/>
    </row>
    <row r="585" spans="9:59" ht="15.75" customHeight="1" x14ac:dyDescent="0.35">
      <c r="I585" s="9"/>
      <c r="J585" s="9"/>
      <c r="K585" s="9"/>
      <c r="L585" s="9"/>
      <c r="M585" s="9"/>
      <c r="N585" s="9"/>
      <c r="O585" s="9"/>
      <c r="P585" s="9"/>
      <c r="W585" s="2"/>
      <c r="AK585" s="2"/>
      <c r="AR585" s="2"/>
      <c r="AS585" s="2"/>
      <c r="AZ585" s="2"/>
      <c r="BG585" s="2"/>
    </row>
    <row r="586" spans="9:59" ht="15.75" customHeight="1" x14ac:dyDescent="0.35">
      <c r="I586" s="9"/>
      <c r="J586" s="9"/>
      <c r="K586" s="9"/>
      <c r="L586" s="9"/>
      <c r="M586" s="9"/>
      <c r="N586" s="9"/>
      <c r="O586" s="9"/>
      <c r="P586" s="9"/>
      <c r="W586" s="2"/>
      <c r="AK586" s="2"/>
      <c r="AR586" s="2"/>
      <c r="AS586" s="2"/>
      <c r="AZ586" s="2"/>
      <c r="BG586" s="2"/>
    </row>
    <row r="587" spans="9:59" ht="15.75" customHeight="1" x14ac:dyDescent="0.35">
      <c r="I587" s="9"/>
      <c r="J587" s="9"/>
      <c r="K587" s="9"/>
      <c r="L587" s="9"/>
      <c r="M587" s="9"/>
      <c r="N587" s="9"/>
      <c r="O587" s="9"/>
      <c r="P587" s="9"/>
      <c r="W587" s="2"/>
      <c r="AK587" s="2"/>
      <c r="AR587" s="2"/>
      <c r="AS587" s="2"/>
      <c r="AZ587" s="2"/>
      <c r="BG587" s="2"/>
    </row>
    <row r="588" spans="9:59" ht="15.75" customHeight="1" x14ac:dyDescent="0.35">
      <c r="I588" s="9"/>
      <c r="J588" s="9"/>
      <c r="K588" s="9"/>
      <c r="L588" s="9"/>
      <c r="M588" s="9"/>
      <c r="N588" s="9"/>
      <c r="O588" s="9"/>
      <c r="P588" s="9"/>
      <c r="W588" s="2"/>
      <c r="AK588" s="2"/>
      <c r="AR588" s="2"/>
      <c r="AS588" s="2"/>
      <c r="AZ588" s="2"/>
      <c r="BG588" s="2"/>
    </row>
    <row r="589" spans="9:59" ht="15.75" customHeight="1" x14ac:dyDescent="0.35">
      <c r="I589" s="9"/>
      <c r="J589" s="9"/>
      <c r="K589" s="9"/>
      <c r="L589" s="9"/>
      <c r="M589" s="9"/>
      <c r="N589" s="9"/>
      <c r="O589" s="9"/>
      <c r="P589" s="9"/>
      <c r="W589" s="2"/>
      <c r="AK589" s="2"/>
      <c r="AR589" s="2"/>
      <c r="AS589" s="2"/>
      <c r="AZ589" s="2"/>
      <c r="BG589" s="2"/>
    </row>
    <row r="590" spans="9:59" ht="15.75" customHeight="1" x14ac:dyDescent="0.35">
      <c r="I590" s="9"/>
      <c r="J590" s="9"/>
      <c r="K590" s="9"/>
      <c r="L590" s="9"/>
      <c r="M590" s="9"/>
      <c r="N590" s="9"/>
      <c r="O590" s="9"/>
      <c r="P590" s="9"/>
      <c r="W590" s="2"/>
      <c r="AK590" s="2"/>
      <c r="AR590" s="2"/>
      <c r="AS590" s="2"/>
      <c r="AZ590" s="2"/>
      <c r="BG590" s="2"/>
    </row>
    <row r="591" spans="9:59" ht="15.75" customHeight="1" x14ac:dyDescent="0.35">
      <c r="I591" s="9"/>
      <c r="J591" s="9"/>
      <c r="K591" s="9"/>
      <c r="L591" s="9"/>
      <c r="M591" s="9"/>
      <c r="N591" s="9"/>
      <c r="O591" s="9"/>
      <c r="P591" s="9"/>
      <c r="W591" s="2"/>
      <c r="AK591" s="2"/>
      <c r="AR591" s="2"/>
      <c r="AS591" s="2"/>
      <c r="AZ591" s="2"/>
      <c r="BG591" s="2"/>
    </row>
    <row r="592" spans="9:59" ht="15.75" customHeight="1" x14ac:dyDescent="0.35">
      <c r="I592" s="9"/>
      <c r="J592" s="9"/>
      <c r="K592" s="9"/>
      <c r="L592" s="9"/>
      <c r="M592" s="9"/>
      <c r="N592" s="9"/>
      <c r="O592" s="9"/>
      <c r="P592" s="9"/>
      <c r="W592" s="2"/>
      <c r="AK592" s="2"/>
      <c r="AR592" s="2"/>
      <c r="AS592" s="2"/>
      <c r="AZ592" s="2"/>
      <c r="BG592" s="2"/>
    </row>
    <row r="593" spans="9:59" ht="15.75" customHeight="1" x14ac:dyDescent="0.35">
      <c r="I593" s="9"/>
      <c r="J593" s="9"/>
      <c r="K593" s="9"/>
      <c r="L593" s="9"/>
      <c r="M593" s="9"/>
      <c r="N593" s="9"/>
      <c r="O593" s="9"/>
      <c r="P593" s="9"/>
      <c r="W593" s="2"/>
      <c r="AK593" s="2"/>
      <c r="AR593" s="2"/>
      <c r="AS593" s="2"/>
      <c r="AZ593" s="2"/>
      <c r="BG593" s="2"/>
    </row>
    <row r="594" spans="9:59" ht="15.75" customHeight="1" x14ac:dyDescent="0.35">
      <c r="I594" s="9"/>
      <c r="J594" s="9"/>
      <c r="K594" s="9"/>
      <c r="L594" s="9"/>
      <c r="M594" s="9"/>
      <c r="N594" s="9"/>
      <c r="O594" s="9"/>
      <c r="P594" s="9"/>
      <c r="W594" s="2"/>
      <c r="AK594" s="2"/>
      <c r="AR594" s="2"/>
      <c r="AS594" s="2"/>
      <c r="AZ594" s="2"/>
      <c r="BG594" s="2"/>
    </row>
    <row r="595" spans="9:59" ht="15.75" customHeight="1" x14ac:dyDescent="0.35">
      <c r="I595" s="9"/>
      <c r="J595" s="9"/>
      <c r="K595" s="9"/>
      <c r="L595" s="9"/>
      <c r="M595" s="9"/>
      <c r="N595" s="9"/>
      <c r="O595" s="9"/>
      <c r="P595" s="9"/>
      <c r="W595" s="2"/>
      <c r="AK595" s="2"/>
      <c r="AR595" s="2"/>
      <c r="AS595" s="2"/>
      <c r="AZ595" s="2"/>
      <c r="BG595" s="2"/>
    </row>
    <row r="596" spans="9:59" ht="15.75" customHeight="1" x14ac:dyDescent="0.35">
      <c r="I596" s="9"/>
      <c r="J596" s="9"/>
      <c r="K596" s="9"/>
      <c r="L596" s="9"/>
      <c r="M596" s="9"/>
      <c r="N596" s="9"/>
      <c r="O596" s="9"/>
      <c r="P596" s="9"/>
      <c r="W596" s="2"/>
      <c r="AK596" s="2"/>
      <c r="AR596" s="2"/>
      <c r="AS596" s="2"/>
      <c r="AZ596" s="2"/>
      <c r="BG596" s="2"/>
    </row>
    <row r="597" spans="9:59" ht="15.75" customHeight="1" x14ac:dyDescent="0.35">
      <c r="I597" s="9"/>
      <c r="J597" s="9"/>
      <c r="K597" s="9"/>
      <c r="L597" s="9"/>
      <c r="M597" s="9"/>
      <c r="N597" s="9"/>
      <c r="O597" s="9"/>
      <c r="P597" s="9"/>
      <c r="W597" s="2"/>
      <c r="AK597" s="2"/>
      <c r="AR597" s="2"/>
      <c r="AS597" s="2"/>
      <c r="AZ597" s="2"/>
      <c r="BG597" s="2"/>
    </row>
    <row r="598" spans="9:59" ht="15.75" customHeight="1" x14ac:dyDescent="0.35">
      <c r="I598" s="9"/>
      <c r="J598" s="9"/>
      <c r="K598" s="9"/>
      <c r="L598" s="9"/>
      <c r="M598" s="9"/>
      <c r="N598" s="9"/>
      <c r="O598" s="9"/>
      <c r="P598" s="9"/>
      <c r="W598" s="2"/>
      <c r="AK598" s="2"/>
      <c r="AR598" s="2"/>
      <c r="AS598" s="2"/>
      <c r="AZ598" s="2"/>
      <c r="BG598" s="2"/>
    </row>
    <row r="599" spans="9:59" ht="15.75" customHeight="1" x14ac:dyDescent="0.35">
      <c r="I599" s="9"/>
      <c r="J599" s="9"/>
      <c r="K599" s="9"/>
      <c r="L599" s="9"/>
      <c r="M599" s="9"/>
      <c r="N599" s="9"/>
      <c r="O599" s="9"/>
      <c r="P599" s="9"/>
      <c r="W599" s="2"/>
      <c r="AK599" s="2"/>
      <c r="AR599" s="2"/>
      <c r="AS599" s="2"/>
      <c r="AZ599" s="2"/>
      <c r="BG599" s="2"/>
    </row>
    <row r="600" spans="9:59" ht="15.75" customHeight="1" x14ac:dyDescent="0.35">
      <c r="I600" s="9"/>
      <c r="J600" s="9"/>
      <c r="K600" s="9"/>
      <c r="L600" s="9"/>
      <c r="M600" s="9"/>
      <c r="N600" s="9"/>
      <c r="O600" s="9"/>
      <c r="P600" s="9"/>
      <c r="W600" s="2"/>
      <c r="AK600" s="2"/>
      <c r="AR600" s="2"/>
      <c r="AS600" s="2"/>
      <c r="AZ600" s="2"/>
      <c r="BG600" s="2"/>
    </row>
    <row r="601" spans="9:59" ht="15.75" customHeight="1" x14ac:dyDescent="0.35">
      <c r="I601" s="9"/>
      <c r="J601" s="9"/>
      <c r="K601" s="9"/>
      <c r="L601" s="9"/>
      <c r="M601" s="9"/>
      <c r="N601" s="9"/>
      <c r="O601" s="9"/>
      <c r="P601" s="9"/>
      <c r="W601" s="2"/>
      <c r="AK601" s="2"/>
      <c r="AR601" s="2"/>
      <c r="AS601" s="2"/>
      <c r="AZ601" s="2"/>
      <c r="BG601" s="2"/>
    </row>
    <row r="602" spans="9:59" ht="15.75" customHeight="1" x14ac:dyDescent="0.35">
      <c r="I602" s="9"/>
      <c r="J602" s="9"/>
      <c r="K602" s="9"/>
      <c r="L602" s="9"/>
      <c r="M602" s="9"/>
      <c r="N602" s="9"/>
      <c r="O602" s="9"/>
      <c r="P602" s="9"/>
      <c r="W602" s="2"/>
      <c r="AK602" s="2"/>
      <c r="AR602" s="2"/>
      <c r="AS602" s="2"/>
      <c r="AZ602" s="2"/>
      <c r="BG602" s="2"/>
    </row>
    <row r="603" spans="9:59" ht="15.75" customHeight="1" x14ac:dyDescent="0.35">
      <c r="I603" s="9"/>
      <c r="J603" s="9"/>
      <c r="K603" s="9"/>
      <c r="L603" s="9"/>
      <c r="M603" s="9"/>
      <c r="N603" s="9"/>
      <c r="O603" s="9"/>
      <c r="P603" s="9"/>
      <c r="W603" s="2"/>
      <c r="AK603" s="2"/>
      <c r="AR603" s="2"/>
      <c r="AS603" s="2"/>
      <c r="AZ603" s="2"/>
      <c r="BG603" s="2"/>
    </row>
    <row r="604" spans="9:59" ht="15.75" customHeight="1" x14ac:dyDescent="0.35">
      <c r="I604" s="9"/>
      <c r="J604" s="9"/>
      <c r="K604" s="9"/>
      <c r="L604" s="9"/>
      <c r="M604" s="9"/>
      <c r="N604" s="9"/>
      <c r="O604" s="9"/>
      <c r="P604" s="9"/>
      <c r="W604" s="2"/>
      <c r="AK604" s="2"/>
      <c r="AR604" s="2"/>
      <c r="AS604" s="2"/>
      <c r="AZ604" s="2"/>
      <c r="BG604" s="2"/>
    </row>
    <row r="605" spans="9:59" ht="15.75" customHeight="1" x14ac:dyDescent="0.35">
      <c r="I605" s="9"/>
      <c r="J605" s="9"/>
      <c r="K605" s="9"/>
      <c r="L605" s="9"/>
      <c r="M605" s="9"/>
      <c r="N605" s="9"/>
      <c r="O605" s="9"/>
      <c r="P605" s="9"/>
      <c r="W605" s="2"/>
      <c r="AK605" s="2"/>
      <c r="AR605" s="2"/>
      <c r="AS605" s="2"/>
      <c r="AZ605" s="2"/>
      <c r="BG605" s="2"/>
    </row>
    <row r="606" spans="9:59" ht="15.75" customHeight="1" x14ac:dyDescent="0.35">
      <c r="I606" s="9"/>
      <c r="J606" s="9"/>
      <c r="K606" s="9"/>
      <c r="L606" s="9"/>
      <c r="M606" s="9"/>
      <c r="N606" s="9"/>
      <c r="O606" s="9"/>
      <c r="P606" s="9"/>
      <c r="W606" s="2"/>
      <c r="AK606" s="2"/>
      <c r="AR606" s="2"/>
      <c r="AS606" s="2"/>
      <c r="AZ606" s="2"/>
      <c r="BG606" s="2"/>
    </row>
    <row r="607" spans="9:59" ht="15.75" customHeight="1" x14ac:dyDescent="0.35">
      <c r="I607" s="9"/>
      <c r="J607" s="9"/>
      <c r="K607" s="9"/>
      <c r="L607" s="9"/>
      <c r="M607" s="9"/>
      <c r="N607" s="9"/>
      <c r="O607" s="9"/>
      <c r="P607" s="9"/>
      <c r="W607" s="2"/>
      <c r="AK607" s="2"/>
      <c r="AR607" s="2"/>
      <c r="AS607" s="2"/>
      <c r="AZ607" s="2"/>
      <c r="BG607" s="2"/>
    </row>
    <row r="608" spans="9:59" ht="15.75" customHeight="1" x14ac:dyDescent="0.35">
      <c r="I608" s="9"/>
      <c r="J608" s="9"/>
      <c r="K608" s="9"/>
      <c r="L608" s="9"/>
      <c r="M608" s="9"/>
      <c r="N608" s="9"/>
      <c r="O608" s="9"/>
      <c r="P608" s="9"/>
      <c r="W608" s="2"/>
      <c r="AK608" s="2"/>
      <c r="AR608" s="2"/>
      <c r="AS608" s="2"/>
      <c r="AZ608" s="2"/>
      <c r="BG608" s="2"/>
    </row>
    <row r="609" spans="9:59" ht="15.75" customHeight="1" x14ac:dyDescent="0.35">
      <c r="I609" s="9"/>
      <c r="J609" s="9"/>
      <c r="K609" s="9"/>
      <c r="L609" s="9"/>
      <c r="M609" s="9"/>
      <c r="N609" s="9"/>
      <c r="O609" s="9"/>
      <c r="P609" s="9"/>
      <c r="W609" s="2"/>
      <c r="AK609" s="2"/>
      <c r="AR609" s="2"/>
      <c r="AS609" s="2"/>
      <c r="AZ609" s="2"/>
      <c r="BG609" s="2"/>
    </row>
    <row r="610" spans="9:59" ht="15.75" customHeight="1" x14ac:dyDescent="0.35">
      <c r="I610" s="9"/>
      <c r="J610" s="9"/>
      <c r="K610" s="9"/>
      <c r="L610" s="9"/>
      <c r="M610" s="9"/>
      <c r="N610" s="9"/>
      <c r="O610" s="9"/>
      <c r="P610" s="9"/>
      <c r="W610" s="2"/>
      <c r="AK610" s="2"/>
      <c r="AR610" s="2"/>
      <c r="AS610" s="2"/>
      <c r="AZ610" s="2"/>
      <c r="BG610" s="2"/>
    </row>
    <row r="611" spans="9:59" ht="15.75" customHeight="1" x14ac:dyDescent="0.35">
      <c r="I611" s="9"/>
      <c r="J611" s="9"/>
      <c r="K611" s="9"/>
      <c r="L611" s="9"/>
      <c r="M611" s="9"/>
      <c r="N611" s="9"/>
      <c r="O611" s="9"/>
      <c r="P611" s="9"/>
      <c r="W611" s="2"/>
      <c r="AK611" s="2"/>
      <c r="AR611" s="2"/>
      <c r="AS611" s="2"/>
      <c r="AZ611" s="2"/>
      <c r="BG611" s="2"/>
    </row>
    <row r="612" spans="9:59" ht="15.75" customHeight="1" x14ac:dyDescent="0.35">
      <c r="I612" s="9"/>
      <c r="J612" s="9"/>
      <c r="K612" s="9"/>
      <c r="L612" s="9"/>
      <c r="M612" s="9"/>
      <c r="N612" s="9"/>
      <c r="O612" s="9"/>
      <c r="P612" s="9"/>
      <c r="W612" s="2"/>
      <c r="AK612" s="2"/>
      <c r="AR612" s="2"/>
      <c r="AS612" s="2"/>
      <c r="AZ612" s="2"/>
      <c r="BG612" s="2"/>
    </row>
    <row r="613" spans="9:59" ht="15.75" customHeight="1" x14ac:dyDescent="0.35">
      <c r="I613" s="9"/>
      <c r="J613" s="9"/>
      <c r="K613" s="9"/>
      <c r="L613" s="9"/>
      <c r="M613" s="9"/>
      <c r="N613" s="9"/>
      <c r="O613" s="9"/>
      <c r="P613" s="9"/>
      <c r="W613" s="2"/>
      <c r="AK613" s="2"/>
      <c r="AR613" s="2"/>
      <c r="AS613" s="2"/>
      <c r="AZ613" s="2"/>
      <c r="BG613" s="2"/>
    </row>
    <row r="614" spans="9:59" ht="15.75" customHeight="1" x14ac:dyDescent="0.35">
      <c r="I614" s="9"/>
      <c r="J614" s="9"/>
      <c r="K614" s="9"/>
      <c r="L614" s="9"/>
      <c r="M614" s="9"/>
      <c r="N614" s="9"/>
      <c r="O614" s="9"/>
      <c r="P614" s="9"/>
      <c r="W614" s="2"/>
      <c r="AK614" s="2"/>
      <c r="AR614" s="2"/>
      <c r="AS614" s="2"/>
      <c r="AZ614" s="2"/>
      <c r="BG614" s="2"/>
    </row>
    <row r="615" spans="9:59" ht="15.75" customHeight="1" x14ac:dyDescent="0.35">
      <c r="I615" s="9"/>
      <c r="J615" s="9"/>
      <c r="K615" s="9"/>
      <c r="L615" s="9"/>
      <c r="M615" s="9"/>
      <c r="N615" s="9"/>
      <c r="O615" s="9"/>
      <c r="P615" s="9"/>
      <c r="W615" s="2"/>
      <c r="AK615" s="2"/>
      <c r="AR615" s="2"/>
      <c r="AS615" s="2"/>
      <c r="AZ615" s="2"/>
      <c r="BG615" s="2"/>
    </row>
    <row r="616" spans="9:59" ht="15.75" customHeight="1" x14ac:dyDescent="0.35">
      <c r="I616" s="9"/>
      <c r="J616" s="9"/>
      <c r="K616" s="9"/>
      <c r="L616" s="9"/>
      <c r="M616" s="9"/>
      <c r="N616" s="9"/>
      <c r="O616" s="9"/>
      <c r="P616" s="9"/>
      <c r="W616" s="2"/>
      <c r="AK616" s="2"/>
      <c r="AR616" s="2"/>
      <c r="AS616" s="2"/>
      <c r="AZ616" s="2"/>
      <c r="BG616" s="2"/>
    </row>
    <row r="617" spans="9:59" ht="15.75" customHeight="1" x14ac:dyDescent="0.35">
      <c r="I617" s="9"/>
      <c r="J617" s="9"/>
      <c r="K617" s="9"/>
      <c r="L617" s="9"/>
      <c r="M617" s="9"/>
      <c r="N617" s="9"/>
      <c r="O617" s="9"/>
      <c r="P617" s="9"/>
      <c r="W617" s="2"/>
      <c r="AK617" s="2"/>
      <c r="AR617" s="2"/>
      <c r="AS617" s="2"/>
      <c r="AZ617" s="2"/>
      <c r="BG617" s="2"/>
    </row>
    <row r="618" spans="9:59" ht="15.75" customHeight="1" x14ac:dyDescent="0.35">
      <c r="I618" s="9"/>
      <c r="J618" s="9"/>
      <c r="K618" s="9"/>
      <c r="L618" s="9"/>
      <c r="M618" s="9"/>
      <c r="N618" s="9"/>
      <c r="O618" s="9"/>
      <c r="P618" s="9"/>
      <c r="W618" s="2"/>
      <c r="AK618" s="2"/>
      <c r="AR618" s="2"/>
      <c r="AS618" s="2"/>
      <c r="AZ618" s="2"/>
      <c r="BG618" s="2"/>
    </row>
    <row r="619" spans="9:59" ht="15.75" customHeight="1" x14ac:dyDescent="0.35">
      <c r="I619" s="9"/>
      <c r="J619" s="9"/>
      <c r="K619" s="9"/>
      <c r="L619" s="9"/>
      <c r="M619" s="9"/>
      <c r="N619" s="9"/>
      <c r="O619" s="9"/>
      <c r="P619" s="9"/>
      <c r="W619" s="2"/>
      <c r="AK619" s="2"/>
      <c r="AR619" s="2"/>
      <c r="AS619" s="2"/>
      <c r="AZ619" s="2"/>
      <c r="BG619" s="2"/>
    </row>
    <row r="620" spans="9:59" ht="15.75" customHeight="1" x14ac:dyDescent="0.35">
      <c r="I620" s="9"/>
      <c r="J620" s="9"/>
      <c r="K620" s="9"/>
      <c r="L620" s="9"/>
      <c r="M620" s="9"/>
      <c r="N620" s="9"/>
      <c r="O620" s="9"/>
      <c r="P620" s="9"/>
      <c r="W620" s="2"/>
      <c r="AK620" s="2"/>
      <c r="AR620" s="2"/>
      <c r="AS620" s="2"/>
      <c r="AZ620" s="2"/>
      <c r="BG620" s="2"/>
    </row>
    <row r="621" spans="9:59" ht="15.75" customHeight="1" x14ac:dyDescent="0.35">
      <c r="I621" s="9"/>
      <c r="J621" s="9"/>
      <c r="K621" s="9"/>
      <c r="L621" s="9"/>
      <c r="M621" s="9"/>
      <c r="N621" s="9"/>
      <c r="O621" s="9"/>
      <c r="P621" s="9"/>
      <c r="W621" s="2"/>
      <c r="AK621" s="2"/>
      <c r="AR621" s="2"/>
      <c r="AS621" s="2"/>
      <c r="AZ621" s="2"/>
      <c r="BG621" s="2"/>
    </row>
    <row r="622" spans="9:59" ht="15.75" customHeight="1" x14ac:dyDescent="0.35">
      <c r="I622" s="9"/>
      <c r="J622" s="9"/>
      <c r="K622" s="9"/>
      <c r="L622" s="9"/>
      <c r="M622" s="9"/>
      <c r="N622" s="9"/>
      <c r="O622" s="9"/>
      <c r="P622" s="9"/>
      <c r="W622" s="2"/>
      <c r="AK622" s="2"/>
      <c r="AR622" s="2"/>
      <c r="AS622" s="2"/>
      <c r="AZ622" s="2"/>
      <c r="BG622" s="2"/>
    </row>
    <row r="623" spans="9:59" ht="15.75" customHeight="1" x14ac:dyDescent="0.35">
      <c r="I623" s="9"/>
      <c r="J623" s="9"/>
      <c r="K623" s="9"/>
      <c r="L623" s="9"/>
      <c r="M623" s="9"/>
      <c r="N623" s="9"/>
      <c r="O623" s="9"/>
      <c r="P623" s="9"/>
      <c r="W623" s="2"/>
      <c r="AK623" s="2"/>
      <c r="AR623" s="2"/>
      <c r="AS623" s="2"/>
      <c r="AZ623" s="2"/>
      <c r="BG623" s="2"/>
    </row>
    <row r="624" spans="9:59" ht="15.75" customHeight="1" x14ac:dyDescent="0.35">
      <c r="I624" s="9"/>
      <c r="J624" s="9"/>
      <c r="K624" s="9"/>
      <c r="L624" s="9"/>
      <c r="M624" s="9"/>
      <c r="N624" s="9"/>
      <c r="O624" s="9"/>
      <c r="P624" s="9"/>
      <c r="W624" s="2"/>
      <c r="AK624" s="2"/>
      <c r="AR624" s="2"/>
      <c r="AS624" s="2"/>
      <c r="AZ624" s="2"/>
      <c r="BG624" s="2"/>
    </row>
    <row r="625" spans="9:59" ht="15.75" customHeight="1" x14ac:dyDescent="0.35">
      <c r="I625" s="9"/>
      <c r="J625" s="9"/>
      <c r="K625" s="9"/>
      <c r="L625" s="9"/>
      <c r="M625" s="9"/>
      <c r="N625" s="9"/>
      <c r="O625" s="9"/>
      <c r="P625" s="9"/>
      <c r="W625" s="2"/>
      <c r="AK625" s="2"/>
      <c r="AR625" s="2"/>
      <c r="AS625" s="2"/>
      <c r="AZ625" s="2"/>
      <c r="BG625" s="2"/>
    </row>
    <row r="626" spans="9:59" ht="15.75" customHeight="1" x14ac:dyDescent="0.35">
      <c r="I626" s="9"/>
      <c r="J626" s="9"/>
      <c r="K626" s="9"/>
      <c r="L626" s="9"/>
      <c r="M626" s="9"/>
      <c r="N626" s="9"/>
      <c r="O626" s="9"/>
      <c r="P626" s="9"/>
      <c r="W626" s="2"/>
      <c r="AK626" s="2"/>
      <c r="AR626" s="2"/>
      <c r="AS626" s="2"/>
      <c r="AZ626" s="2"/>
      <c r="BG626" s="2"/>
    </row>
    <row r="627" spans="9:59" ht="15.75" customHeight="1" x14ac:dyDescent="0.35">
      <c r="I627" s="9"/>
      <c r="J627" s="9"/>
      <c r="K627" s="9"/>
      <c r="L627" s="9"/>
      <c r="M627" s="9"/>
      <c r="N627" s="9"/>
      <c r="O627" s="9"/>
      <c r="P627" s="9"/>
      <c r="W627" s="2"/>
      <c r="AK627" s="2"/>
      <c r="AR627" s="2"/>
      <c r="AS627" s="2"/>
      <c r="AZ627" s="2"/>
      <c r="BG627" s="2"/>
    </row>
    <row r="628" spans="9:59" ht="15.75" customHeight="1" x14ac:dyDescent="0.35">
      <c r="I628" s="9"/>
      <c r="J628" s="9"/>
      <c r="K628" s="9"/>
      <c r="L628" s="9"/>
      <c r="M628" s="9"/>
      <c r="N628" s="9"/>
      <c r="O628" s="9"/>
      <c r="P628" s="9"/>
      <c r="W628" s="2"/>
      <c r="AK628" s="2"/>
      <c r="AR628" s="2"/>
      <c r="AS628" s="2"/>
      <c r="AZ628" s="2"/>
      <c r="BG628" s="2"/>
    </row>
    <row r="629" spans="9:59" ht="15.75" customHeight="1" x14ac:dyDescent="0.35">
      <c r="I629" s="9"/>
      <c r="J629" s="9"/>
      <c r="K629" s="9"/>
      <c r="L629" s="9"/>
      <c r="M629" s="9"/>
      <c r="N629" s="9"/>
      <c r="O629" s="9"/>
      <c r="P629" s="9"/>
      <c r="W629" s="2"/>
      <c r="AK629" s="2"/>
      <c r="AR629" s="2"/>
      <c r="AS629" s="2"/>
      <c r="AZ629" s="2"/>
      <c r="BG629" s="2"/>
    </row>
    <row r="630" spans="9:59" ht="15.75" customHeight="1" x14ac:dyDescent="0.35">
      <c r="I630" s="9"/>
      <c r="J630" s="9"/>
      <c r="K630" s="9"/>
      <c r="L630" s="9"/>
      <c r="M630" s="9"/>
      <c r="N630" s="9"/>
      <c r="O630" s="9"/>
      <c r="P630" s="9"/>
      <c r="W630" s="2"/>
      <c r="AK630" s="2"/>
      <c r="AR630" s="2"/>
      <c r="AS630" s="2"/>
      <c r="AZ630" s="2"/>
      <c r="BG630" s="2"/>
    </row>
    <row r="631" spans="9:59" ht="15.75" customHeight="1" x14ac:dyDescent="0.35">
      <c r="I631" s="9"/>
      <c r="J631" s="9"/>
      <c r="K631" s="9"/>
      <c r="L631" s="9"/>
      <c r="M631" s="9"/>
      <c r="N631" s="9"/>
      <c r="O631" s="9"/>
      <c r="P631" s="9"/>
      <c r="W631" s="2"/>
      <c r="AK631" s="2"/>
      <c r="AR631" s="2"/>
      <c r="AS631" s="2"/>
      <c r="AZ631" s="2"/>
      <c r="BG631" s="2"/>
    </row>
    <row r="632" spans="9:59" ht="15.75" customHeight="1" x14ac:dyDescent="0.35">
      <c r="I632" s="9"/>
      <c r="J632" s="9"/>
      <c r="K632" s="9"/>
      <c r="L632" s="9"/>
      <c r="M632" s="9"/>
      <c r="N632" s="9"/>
      <c r="O632" s="9"/>
      <c r="P632" s="9"/>
      <c r="W632" s="2"/>
      <c r="AK632" s="2"/>
      <c r="AR632" s="2"/>
      <c r="AS632" s="2"/>
      <c r="AZ632" s="2"/>
      <c r="BG632" s="2"/>
    </row>
    <row r="633" spans="9:59" ht="15.75" customHeight="1" x14ac:dyDescent="0.35">
      <c r="I633" s="9"/>
      <c r="J633" s="9"/>
      <c r="K633" s="9"/>
      <c r="L633" s="9"/>
      <c r="M633" s="9"/>
      <c r="N633" s="9"/>
      <c r="O633" s="9"/>
      <c r="P633" s="9"/>
      <c r="W633" s="2"/>
      <c r="AK633" s="2"/>
      <c r="AR633" s="2"/>
      <c r="AS633" s="2"/>
      <c r="AZ633" s="2"/>
      <c r="BG633" s="2"/>
    </row>
    <row r="634" spans="9:59" ht="15.75" customHeight="1" x14ac:dyDescent="0.35">
      <c r="I634" s="9"/>
      <c r="J634" s="9"/>
      <c r="K634" s="9"/>
      <c r="L634" s="9"/>
      <c r="M634" s="9"/>
      <c r="N634" s="9"/>
      <c r="O634" s="9"/>
      <c r="P634" s="9"/>
      <c r="W634" s="2"/>
      <c r="AK634" s="2"/>
      <c r="AR634" s="2"/>
      <c r="AS634" s="2"/>
      <c r="AZ634" s="2"/>
      <c r="BG634" s="2"/>
    </row>
    <row r="635" spans="9:59" ht="15.75" customHeight="1" x14ac:dyDescent="0.35">
      <c r="I635" s="9"/>
      <c r="J635" s="9"/>
      <c r="K635" s="9"/>
      <c r="L635" s="9"/>
      <c r="M635" s="9"/>
      <c r="N635" s="9"/>
      <c r="O635" s="9"/>
      <c r="P635" s="9"/>
      <c r="W635" s="2"/>
      <c r="AK635" s="2"/>
      <c r="AR635" s="2"/>
      <c r="AS635" s="2"/>
      <c r="AZ635" s="2"/>
      <c r="BG635" s="2"/>
    </row>
    <row r="636" spans="9:59" ht="15.75" customHeight="1" x14ac:dyDescent="0.35">
      <c r="I636" s="9"/>
      <c r="J636" s="9"/>
      <c r="K636" s="9"/>
      <c r="L636" s="9"/>
      <c r="M636" s="9"/>
      <c r="N636" s="9"/>
      <c r="O636" s="9"/>
      <c r="P636" s="9"/>
      <c r="W636" s="2"/>
      <c r="AK636" s="2"/>
      <c r="AR636" s="2"/>
      <c r="AS636" s="2"/>
      <c r="AZ636" s="2"/>
      <c r="BG636" s="2"/>
    </row>
    <row r="637" spans="9:59" ht="15.75" customHeight="1" x14ac:dyDescent="0.35">
      <c r="I637" s="9"/>
      <c r="J637" s="9"/>
      <c r="K637" s="9"/>
      <c r="L637" s="9"/>
      <c r="M637" s="9"/>
      <c r="N637" s="9"/>
      <c r="O637" s="9"/>
      <c r="P637" s="9"/>
      <c r="W637" s="2"/>
      <c r="AK637" s="2"/>
      <c r="AR637" s="2"/>
      <c r="AS637" s="2"/>
      <c r="AZ637" s="2"/>
      <c r="BG637" s="2"/>
    </row>
    <row r="638" spans="9:59" ht="15.75" customHeight="1" x14ac:dyDescent="0.35">
      <c r="I638" s="9"/>
      <c r="J638" s="9"/>
      <c r="K638" s="9"/>
      <c r="L638" s="9"/>
      <c r="M638" s="9"/>
      <c r="N638" s="9"/>
      <c r="O638" s="9"/>
      <c r="P638" s="9"/>
      <c r="W638" s="2"/>
      <c r="AK638" s="2"/>
      <c r="AR638" s="2"/>
      <c r="AS638" s="2"/>
      <c r="AZ638" s="2"/>
      <c r="BG638" s="2"/>
    </row>
    <row r="639" spans="9:59" ht="15.75" customHeight="1" x14ac:dyDescent="0.35">
      <c r="I639" s="9"/>
      <c r="J639" s="9"/>
      <c r="K639" s="9"/>
      <c r="L639" s="9"/>
      <c r="M639" s="9"/>
      <c r="N639" s="9"/>
      <c r="O639" s="9"/>
      <c r="P639" s="9"/>
      <c r="W639" s="2"/>
      <c r="AK639" s="2"/>
      <c r="AR639" s="2"/>
      <c r="AS639" s="2"/>
      <c r="AZ639" s="2"/>
      <c r="BG639" s="2"/>
    </row>
    <row r="640" spans="9:59" ht="15.75" customHeight="1" x14ac:dyDescent="0.35">
      <c r="I640" s="9"/>
      <c r="J640" s="9"/>
      <c r="K640" s="9"/>
      <c r="L640" s="9"/>
      <c r="M640" s="9"/>
      <c r="N640" s="9"/>
      <c r="O640" s="9"/>
      <c r="P640" s="9"/>
      <c r="W640" s="2"/>
      <c r="AK640" s="2"/>
      <c r="AR640" s="2"/>
      <c r="AS640" s="2"/>
      <c r="AZ640" s="2"/>
      <c r="BG640" s="2"/>
    </row>
    <row r="641" spans="9:59" ht="15.75" customHeight="1" x14ac:dyDescent="0.35">
      <c r="I641" s="9"/>
      <c r="J641" s="9"/>
      <c r="K641" s="9"/>
      <c r="L641" s="9"/>
      <c r="M641" s="9"/>
      <c r="N641" s="9"/>
      <c r="O641" s="9"/>
      <c r="P641" s="9"/>
      <c r="W641" s="2"/>
      <c r="AK641" s="2"/>
      <c r="AR641" s="2"/>
      <c r="AS641" s="2"/>
      <c r="AZ641" s="2"/>
      <c r="BG641" s="2"/>
    </row>
    <row r="642" spans="9:59" ht="15.75" customHeight="1" x14ac:dyDescent="0.35">
      <c r="I642" s="9"/>
      <c r="J642" s="9"/>
      <c r="K642" s="9"/>
      <c r="L642" s="9"/>
      <c r="M642" s="9"/>
      <c r="N642" s="9"/>
      <c r="O642" s="9"/>
      <c r="P642" s="9"/>
      <c r="W642" s="2"/>
      <c r="AK642" s="2"/>
      <c r="AR642" s="2"/>
      <c r="AS642" s="2"/>
      <c r="AZ642" s="2"/>
      <c r="BG642" s="2"/>
    </row>
    <row r="643" spans="9:59" ht="15.75" customHeight="1" x14ac:dyDescent="0.35">
      <c r="I643" s="9"/>
      <c r="J643" s="9"/>
      <c r="K643" s="9"/>
      <c r="L643" s="9"/>
      <c r="M643" s="9"/>
      <c r="N643" s="9"/>
      <c r="O643" s="9"/>
      <c r="P643" s="9"/>
      <c r="W643" s="2"/>
      <c r="AK643" s="2"/>
      <c r="AR643" s="2"/>
      <c r="AS643" s="2"/>
      <c r="AZ643" s="2"/>
      <c r="BG643" s="2"/>
    </row>
    <row r="644" spans="9:59" ht="15.75" customHeight="1" x14ac:dyDescent="0.35">
      <c r="I644" s="9"/>
      <c r="J644" s="9"/>
      <c r="K644" s="9"/>
      <c r="L644" s="9"/>
      <c r="M644" s="9"/>
      <c r="N644" s="9"/>
      <c r="O644" s="9"/>
      <c r="P644" s="9"/>
      <c r="W644" s="2"/>
      <c r="AK644" s="2"/>
      <c r="AR644" s="2"/>
      <c r="AS644" s="2"/>
      <c r="AZ644" s="2"/>
      <c r="BG644" s="2"/>
    </row>
    <row r="645" spans="9:59" ht="15.75" customHeight="1" x14ac:dyDescent="0.35">
      <c r="I645" s="9"/>
      <c r="J645" s="9"/>
      <c r="K645" s="9"/>
      <c r="L645" s="9"/>
      <c r="M645" s="9"/>
      <c r="N645" s="9"/>
      <c r="O645" s="9"/>
      <c r="P645" s="9"/>
      <c r="W645" s="2"/>
      <c r="AK645" s="2"/>
      <c r="AR645" s="2"/>
      <c r="AS645" s="2"/>
      <c r="AZ645" s="2"/>
      <c r="BG645" s="2"/>
    </row>
    <row r="646" spans="9:59" ht="15.75" customHeight="1" x14ac:dyDescent="0.35">
      <c r="I646" s="9"/>
      <c r="J646" s="9"/>
      <c r="K646" s="9"/>
      <c r="L646" s="9"/>
      <c r="M646" s="9"/>
      <c r="N646" s="9"/>
      <c r="O646" s="9"/>
      <c r="P646" s="9"/>
      <c r="W646" s="2"/>
      <c r="AK646" s="2"/>
      <c r="AR646" s="2"/>
      <c r="AS646" s="2"/>
      <c r="AZ646" s="2"/>
      <c r="BG646" s="2"/>
    </row>
    <row r="647" spans="9:59" ht="15.75" customHeight="1" x14ac:dyDescent="0.35">
      <c r="I647" s="9"/>
      <c r="J647" s="9"/>
      <c r="K647" s="9"/>
      <c r="L647" s="9"/>
      <c r="M647" s="9"/>
      <c r="N647" s="9"/>
      <c r="O647" s="9"/>
      <c r="P647" s="9"/>
      <c r="W647" s="2"/>
      <c r="AK647" s="2"/>
      <c r="AR647" s="2"/>
      <c r="AS647" s="2"/>
      <c r="AZ647" s="2"/>
      <c r="BG647" s="2"/>
    </row>
    <row r="648" spans="9:59" ht="15.75" customHeight="1" x14ac:dyDescent="0.35">
      <c r="I648" s="9"/>
      <c r="J648" s="9"/>
      <c r="K648" s="9"/>
      <c r="L648" s="9"/>
      <c r="M648" s="9"/>
      <c r="N648" s="9"/>
      <c r="O648" s="9"/>
      <c r="P648" s="9"/>
      <c r="W648" s="2"/>
      <c r="AK648" s="2"/>
      <c r="AR648" s="2"/>
      <c r="AS648" s="2"/>
      <c r="AZ648" s="2"/>
      <c r="BG648" s="2"/>
    </row>
    <row r="649" spans="9:59" ht="15.75" customHeight="1" x14ac:dyDescent="0.35">
      <c r="I649" s="9"/>
      <c r="J649" s="9"/>
      <c r="K649" s="9"/>
      <c r="L649" s="9"/>
      <c r="M649" s="9"/>
      <c r="N649" s="9"/>
      <c r="O649" s="9"/>
      <c r="P649" s="9"/>
      <c r="W649" s="2"/>
      <c r="AK649" s="2"/>
      <c r="AR649" s="2"/>
      <c r="AS649" s="2"/>
      <c r="AZ649" s="2"/>
      <c r="BG649" s="2"/>
    </row>
    <row r="650" spans="9:59" ht="15.75" customHeight="1" x14ac:dyDescent="0.35">
      <c r="I650" s="9"/>
      <c r="J650" s="9"/>
      <c r="K650" s="9"/>
      <c r="L650" s="9"/>
      <c r="M650" s="9"/>
      <c r="N650" s="9"/>
      <c r="O650" s="9"/>
      <c r="P650" s="9"/>
      <c r="W650" s="2"/>
      <c r="AK650" s="2"/>
      <c r="AR650" s="2"/>
      <c r="AS650" s="2"/>
      <c r="AZ650" s="2"/>
      <c r="BG650" s="2"/>
    </row>
    <row r="651" spans="9:59" ht="15.75" customHeight="1" x14ac:dyDescent="0.35">
      <c r="I651" s="9"/>
      <c r="J651" s="9"/>
      <c r="K651" s="9"/>
      <c r="L651" s="9"/>
      <c r="M651" s="9"/>
      <c r="N651" s="9"/>
      <c r="O651" s="9"/>
      <c r="P651" s="9"/>
      <c r="W651" s="2"/>
      <c r="AK651" s="2"/>
      <c r="AR651" s="2"/>
      <c r="AS651" s="2"/>
      <c r="AZ651" s="2"/>
      <c r="BG651" s="2"/>
    </row>
    <row r="652" spans="9:59" ht="15.75" customHeight="1" x14ac:dyDescent="0.35">
      <c r="I652" s="9"/>
      <c r="J652" s="9"/>
      <c r="K652" s="9"/>
      <c r="L652" s="9"/>
      <c r="M652" s="9"/>
      <c r="N652" s="9"/>
      <c r="O652" s="9"/>
      <c r="P652" s="9"/>
      <c r="W652" s="2"/>
      <c r="AK652" s="2"/>
      <c r="AR652" s="2"/>
      <c r="AS652" s="2"/>
      <c r="AZ652" s="2"/>
      <c r="BG652" s="2"/>
    </row>
    <row r="653" spans="9:59" ht="15.75" customHeight="1" x14ac:dyDescent="0.35">
      <c r="I653" s="9"/>
      <c r="J653" s="9"/>
      <c r="K653" s="9"/>
      <c r="L653" s="9"/>
      <c r="M653" s="9"/>
      <c r="N653" s="9"/>
      <c r="O653" s="9"/>
      <c r="P653" s="9"/>
      <c r="W653" s="2"/>
      <c r="AK653" s="2"/>
      <c r="AR653" s="2"/>
      <c r="AS653" s="2"/>
      <c r="AZ653" s="2"/>
      <c r="BG653" s="2"/>
    </row>
    <row r="654" spans="9:59" ht="15.75" customHeight="1" x14ac:dyDescent="0.35">
      <c r="I654" s="9"/>
      <c r="J654" s="9"/>
      <c r="K654" s="9"/>
      <c r="L654" s="9"/>
      <c r="M654" s="9"/>
      <c r="N654" s="9"/>
      <c r="O654" s="9"/>
      <c r="P654" s="9"/>
      <c r="W654" s="2"/>
      <c r="AK654" s="2"/>
      <c r="AR654" s="2"/>
      <c r="AS654" s="2"/>
      <c r="AZ654" s="2"/>
      <c r="BG654" s="2"/>
    </row>
    <row r="655" spans="9:59" ht="15.75" customHeight="1" x14ac:dyDescent="0.35">
      <c r="I655" s="9"/>
      <c r="J655" s="9"/>
      <c r="K655" s="9"/>
      <c r="L655" s="9"/>
      <c r="M655" s="9"/>
      <c r="N655" s="9"/>
      <c r="O655" s="9"/>
      <c r="P655" s="9"/>
      <c r="W655" s="2"/>
      <c r="AK655" s="2"/>
      <c r="AR655" s="2"/>
      <c r="AS655" s="2"/>
      <c r="AZ655" s="2"/>
      <c r="BG655" s="2"/>
    </row>
    <row r="656" spans="9:59" ht="15.75" customHeight="1" x14ac:dyDescent="0.35">
      <c r="I656" s="9"/>
      <c r="J656" s="9"/>
      <c r="K656" s="9"/>
      <c r="L656" s="9"/>
      <c r="M656" s="9"/>
      <c r="N656" s="9"/>
      <c r="O656" s="9"/>
      <c r="P656" s="9"/>
      <c r="W656" s="2"/>
      <c r="AK656" s="2"/>
      <c r="AR656" s="2"/>
      <c r="AS656" s="2"/>
      <c r="AZ656" s="2"/>
      <c r="BG656" s="2"/>
    </row>
    <row r="657" spans="9:59" ht="15.75" customHeight="1" x14ac:dyDescent="0.35">
      <c r="I657" s="9"/>
      <c r="J657" s="9"/>
      <c r="K657" s="9"/>
      <c r="L657" s="9"/>
      <c r="M657" s="9"/>
      <c r="N657" s="9"/>
      <c r="O657" s="9"/>
      <c r="P657" s="9"/>
      <c r="W657" s="2"/>
      <c r="AK657" s="2"/>
      <c r="AR657" s="2"/>
      <c r="AS657" s="2"/>
      <c r="AZ657" s="2"/>
      <c r="BG657" s="2"/>
    </row>
    <row r="658" spans="9:59" ht="15.75" customHeight="1" x14ac:dyDescent="0.35">
      <c r="I658" s="9"/>
      <c r="J658" s="9"/>
      <c r="K658" s="9"/>
      <c r="L658" s="9"/>
      <c r="M658" s="9"/>
      <c r="N658" s="9"/>
      <c r="O658" s="9"/>
      <c r="P658" s="9"/>
      <c r="W658" s="2"/>
      <c r="AK658" s="2"/>
      <c r="AR658" s="2"/>
      <c r="AS658" s="2"/>
      <c r="AZ658" s="2"/>
      <c r="BG658" s="2"/>
    </row>
    <row r="659" spans="9:59" ht="15.75" customHeight="1" x14ac:dyDescent="0.35">
      <c r="I659" s="9"/>
      <c r="J659" s="9"/>
      <c r="K659" s="9"/>
      <c r="L659" s="9"/>
      <c r="M659" s="9"/>
      <c r="N659" s="9"/>
      <c r="O659" s="9"/>
      <c r="P659" s="9"/>
      <c r="W659" s="2"/>
      <c r="AK659" s="2"/>
      <c r="AR659" s="2"/>
      <c r="AS659" s="2"/>
      <c r="AZ659" s="2"/>
      <c r="BG659" s="2"/>
    </row>
    <row r="660" spans="9:59" ht="15.75" customHeight="1" x14ac:dyDescent="0.35">
      <c r="I660" s="9"/>
      <c r="J660" s="9"/>
      <c r="K660" s="9"/>
      <c r="L660" s="9"/>
      <c r="M660" s="9"/>
      <c r="N660" s="9"/>
      <c r="O660" s="9"/>
      <c r="P660" s="9"/>
      <c r="W660" s="2"/>
      <c r="AK660" s="2"/>
      <c r="AR660" s="2"/>
      <c r="AS660" s="2"/>
      <c r="AZ660" s="2"/>
      <c r="BG660" s="2"/>
    </row>
    <row r="661" spans="9:59" ht="15.75" customHeight="1" x14ac:dyDescent="0.35">
      <c r="I661" s="9"/>
      <c r="J661" s="9"/>
      <c r="K661" s="9"/>
      <c r="L661" s="9"/>
      <c r="M661" s="9"/>
      <c r="N661" s="9"/>
      <c r="O661" s="9"/>
      <c r="P661" s="9"/>
      <c r="W661" s="2"/>
      <c r="AK661" s="2"/>
      <c r="AR661" s="2"/>
      <c r="AS661" s="2"/>
      <c r="AZ661" s="2"/>
      <c r="BG661" s="2"/>
    </row>
    <row r="662" spans="9:59" ht="15.75" customHeight="1" x14ac:dyDescent="0.35">
      <c r="I662" s="9"/>
      <c r="J662" s="9"/>
      <c r="K662" s="9"/>
      <c r="L662" s="9"/>
      <c r="M662" s="9"/>
      <c r="N662" s="9"/>
      <c r="O662" s="9"/>
      <c r="P662" s="9"/>
      <c r="W662" s="2"/>
      <c r="AK662" s="2"/>
      <c r="AR662" s="2"/>
      <c r="AS662" s="2"/>
      <c r="AZ662" s="2"/>
      <c r="BG662" s="2"/>
    </row>
    <row r="663" spans="9:59" ht="15.75" customHeight="1" x14ac:dyDescent="0.35">
      <c r="I663" s="9"/>
      <c r="J663" s="9"/>
      <c r="K663" s="9"/>
      <c r="L663" s="9"/>
      <c r="M663" s="9"/>
      <c r="N663" s="9"/>
      <c r="O663" s="9"/>
      <c r="P663" s="9"/>
      <c r="W663" s="2"/>
      <c r="AK663" s="2"/>
      <c r="AR663" s="2"/>
      <c r="AS663" s="2"/>
      <c r="AZ663" s="2"/>
      <c r="BG663" s="2"/>
    </row>
    <row r="664" spans="9:59" ht="15.75" customHeight="1" x14ac:dyDescent="0.35">
      <c r="I664" s="9"/>
      <c r="J664" s="9"/>
      <c r="K664" s="9"/>
      <c r="L664" s="9"/>
      <c r="M664" s="9"/>
      <c r="N664" s="9"/>
      <c r="O664" s="9"/>
      <c r="P664" s="9"/>
      <c r="W664" s="2"/>
      <c r="AK664" s="2"/>
      <c r="AR664" s="2"/>
      <c r="AS664" s="2"/>
      <c r="AZ664" s="2"/>
      <c r="BG664" s="2"/>
    </row>
    <row r="665" spans="9:59" ht="15.75" customHeight="1" x14ac:dyDescent="0.35">
      <c r="I665" s="9"/>
      <c r="J665" s="9"/>
      <c r="K665" s="9"/>
      <c r="L665" s="9"/>
      <c r="M665" s="9"/>
      <c r="N665" s="9"/>
      <c r="O665" s="9"/>
      <c r="P665" s="9"/>
      <c r="W665" s="2"/>
      <c r="AK665" s="2"/>
      <c r="AR665" s="2"/>
      <c r="AS665" s="2"/>
      <c r="AZ665" s="2"/>
      <c r="BG665" s="2"/>
    </row>
    <row r="666" spans="9:59" ht="15.75" customHeight="1" x14ac:dyDescent="0.35">
      <c r="I666" s="9"/>
      <c r="J666" s="9"/>
      <c r="K666" s="9"/>
      <c r="L666" s="9"/>
      <c r="M666" s="9"/>
      <c r="N666" s="9"/>
      <c r="O666" s="9"/>
      <c r="P666" s="9"/>
      <c r="W666" s="2"/>
      <c r="AK666" s="2"/>
      <c r="AR666" s="2"/>
      <c r="AS666" s="2"/>
      <c r="AZ666" s="2"/>
      <c r="BG666" s="2"/>
    </row>
    <row r="667" spans="9:59" ht="15.75" customHeight="1" x14ac:dyDescent="0.35">
      <c r="I667" s="9"/>
      <c r="J667" s="9"/>
      <c r="K667" s="9"/>
      <c r="L667" s="9"/>
      <c r="M667" s="9"/>
      <c r="N667" s="9"/>
      <c r="O667" s="9"/>
      <c r="P667" s="9"/>
      <c r="W667" s="2"/>
      <c r="AK667" s="2"/>
      <c r="AR667" s="2"/>
      <c r="AS667" s="2"/>
      <c r="AZ667" s="2"/>
      <c r="BG667" s="2"/>
    </row>
    <row r="668" spans="9:59" ht="15.75" customHeight="1" x14ac:dyDescent="0.35">
      <c r="I668" s="9"/>
      <c r="J668" s="9"/>
      <c r="K668" s="9"/>
      <c r="L668" s="9"/>
      <c r="M668" s="9"/>
      <c r="N668" s="9"/>
      <c r="O668" s="9"/>
      <c r="P668" s="9"/>
      <c r="W668" s="2"/>
      <c r="AK668" s="2"/>
      <c r="AR668" s="2"/>
      <c r="AS668" s="2"/>
      <c r="AZ668" s="2"/>
      <c r="BG668" s="2"/>
    </row>
    <row r="669" spans="9:59" ht="15.75" customHeight="1" x14ac:dyDescent="0.35">
      <c r="I669" s="9"/>
      <c r="J669" s="9"/>
      <c r="K669" s="9"/>
      <c r="L669" s="9"/>
      <c r="M669" s="9"/>
      <c r="N669" s="9"/>
      <c r="O669" s="9"/>
      <c r="P669" s="9"/>
      <c r="W669" s="2"/>
      <c r="AK669" s="2"/>
      <c r="AR669" s="2"/>
      <c r="AS669" s="2"/>
      <c r="AZ669" s="2"/>
      <c r="BG669" s="2"/>
    </row>
    <row r="670" spans="9:59" ht="15.75" customHeight="1" x14ac:dyDescent="0.35">
      <c r="I670" s="9"/>
      <c r="J670" s="9"/>
      <c r="K670" s="9"/>
      <c r="L670" s="9"/>
      <c r="M670" s="9"/>
      <c r="N670" s="9"/>
      <c r="O670" s="9"/>
      <c r="P670" s="9"/>
      <c r="W670" s="2"/>
      <c r="AK670" s="2"/>
      <c r="AR670" s="2"/>
      <c r="AS670" s="2"/>
      <c r="AZ670" s="2"/>
      <c r="BG670" s="2"/>
    </row>
    <row r="671" spans="9:59" ht="15.75" customHeight="1" x14ac:dyDescent="0.35">
      <c r="I671" s="9"/>
      <c r="J671" s="9"/>
      <c r="K671" s="9"/>
      <c r="L671" s="9"/>
      <c r="M671" s="9"/>
      <c r="N671" s="9"/>
      <c r="O671" s="9"/>
      <c r="P671" s="9"/>
      <c r="W671" s="2"/>
      <c r="AK671" s="2"/>
      <c r="AR671" s="2"/>
      <c r="AS671" s="2"/>
      <c r="AZ671" s="2"/>
      <c r="BG671" s="2"/>
    </row>
    <row r="672" spans="9:59" ht="15.75" customHeight="1" x14ac:dyDescent="0.35">
      <c r="I672" s="9"/>
      <c r="J672" s="9"/>
      <c r="K672" s="9"/>
      <c r="L672" s="9"/>
      <c r="M672" s="9"/>
      <c r="N672" s="9"/>
      <c r="O672" s="9"/>
      <c r="P672" s="9"/>
      <c r="W672" s="2"/>
      <c r="AK672" s="2"/>
      <c r="AR672" s="2"/>
      <c r="AS672" s="2"/>
      <c r="AZ672" s="2"/>
      <c r="BG672" s="2"/>
    </row>
    <row r="673" spans="9:59" ht="15.75" customHeight="1" x14ac:dyDescent="0.35">
      <c r="I673" s="9"/>
      <c r="J673" s="9"/>
      <c r="K673" s="9"/>
      <c r="L673" s="9"/>
      <c r="M673" s="9"/>
      <c r="N673" s="9"/>
      <c r="O673" s="9"/>
      <c r="P673" s="9"/>
      <c r="W673" s="2"/>
      <c r="AK673" s="2"/>
      <c r="AR673" s="2"/>
      <c r="AS673" s="2"/>
      <c r="AZ673" s="2"/>
      <c r="BG673" s="2"/>
    </row>
    <row r="674" spans="9:59" ht="15.75" customHeight="1" x14ac:dyDescent="0.35">
      <c r="I674" s="9"/>
      <c r="J674" s="9"/>
      <c r="K674" s="9"/>
      <c r="L674" s="9"/>
      <c r="M674" s="9"/>
      <c r="N674" s="9"/>
      <c r="O674" s="9"/>
      <c r="P674" s="9"/>
      <c r="W674" s="2"/>
      <c r="AK674" s="2"/>
      <c r="AR674" s="2"/>
      <c r="AS674" s="2"/>
      <c r="AZ674" s="2"/>
      <c r="BG674" s="2"/>
    </row>
    <row r="675" spans="9:59" ht="15.75" customHeight="1" x14ac:dyDescent="0.35">
      <c r="I675" s="9"/>
      <c r="J675" s="9"/>
      <c r="K675" s="9"/>
      <c r="L675" s="9"/>
      <c r="M675" s="9"/>
      <c r="N675" s="9"/>
      <c r="O675" s="9"/>
      <c r="P675" s="9"/>
      <c r="W675" s="2"/>
      <c r="AK675" s="2"/>
      <c r="AR675" s="2"/>
      <c r="AS675" s="2"/>
      <c r="AZ675" s="2"/>
      <c r="BG675" s="2"/>
    </row>
    <row r="676" spans="9:59" ht="15.75" customHeight="1" x14ac:dyDescent="0.35">
      <c r="I676" s="9"/>
      <c r="J676" s="9"/>
      <c r="K676" s="9"/>
      <c r="L676" s="9"/>
      <c r="M676" s="9"/>
      <c r="N676" s="9"/>
      <c r="O676" s="9"/>
      <c r="P676" s="9"/>
      <c r="W676" s="2"/>
      <c r="AK676" s="2"/>
      <c r="AR676" s="2"/>
      <c r="AS676" s="2"/>
      <c r="AZ676" s="2"/>
      <c r="BG676" s="2"/>
    </row>
    <row r="677" spans="9:59" ht="15.75" customHeight="1" x14ac:dyDescent="0.35">
      <c r="I677" s="9"/>
      <c r="J677" s="9"/>
      <c r="K677" s="9"/>
      <c r="L677" s="9"/>
      <c r="M677" s="9"/>
      <c r="N677" s="9"/>
      <c r="O677" s="9"/>
      <c r="P677" s="9"/>
      <c r="W677" s="2"/>
      <c r="AK677" s="2"/>
      <c r="AR677" s="2"/>
      <c r="AS677" s="2"/>
      <c r="AZ677" s="2"/>
      <c r="BG677" s="2"/>
    </row>
    <row r="678" spans="9:59" ht="15.75" customHeight="1" x14ac:dyDescent="0.35">
      <c r="I678" s="9"/>
      <c r="J678" s="9"/>
      <c r="K678" s="9"/>
      <c r="L678" s="9"/>
      <c r="M678" s="9"/>
      <c r="N678" s="9"/>
      <c r="O678" s="9"/>
      <c r="P678" s="9"/>
      <c r="W678" s="2"/>
      <c r="AK678" s="2"/>
      <c r="AR678" s="2"/>
      <c r="AS678" s="2"/>
      <c r="AZ678" s="2"/>
      <c r="BG678" s="2"/>
    </row>
    <row r="679" spans="9:59" ht="15.75" customHeight="1" x14ac:dyDescent="0.35">
      <c r="I679" s="9"/>
      <c r="J679" s="9"/>
      <c r="K679" s="9"/>
      <c r="L679" s="9"/>
      <c r="M679" s="9"/>
      <c r="N679" s="9"/>
      <c r="O679" s="9"/>
      <c r="P679" s="9"/>
      <c r="W679" s="2"/>
      <c r="AK679" s="2"/>
      <c r="AR679" s="2"/>
      <c r="AS679" s="2"/>
      <c r="AZ679" s="2"/>
      <c r="BG679" s="2"/>
    </row>
    <row r="680" spans="9:59" ht="15.75" customHeight="1" x14ac:dyDescent="0.35">
      <c r="I680" s="9"/>
      <c r="J680" s="9"/>
      <c r="K680" s="9"/>
      <c r="L680" s="9"/>
      <c r="M680" s="9"/>
      <c r="N680" s="9"/>
      <c r="O680" s="9"/>
      <c r="P680" s="9"/>
      <c r="W680" s="2"/>
      <c r="AK680" s="2"/>
      <c r="AR680" s="2"/>
      <c r="AS680" s="2"/>
      <c r="AZ680" s="2"/>
      <c r="BG680" s="2"/>
    </row>
    <row r="681" spans="9:59" ht="15.75" customHeight="1" x14ac:dyDescent="0.35">
      <c r="I681" s="9"/>
      <c r="J681" s="9"/>
      <c r="K681" s="9"/>
      <c r="L681" s="9"/>
      <c r="M681" s="9"/>
      <c r="N681" s="9"/>
      <c r="O681" s="9"/>
      <c r="P681" s="9"/>
      <c r="W681" s="2"/>
      <c r="AK681" s="2"/>
      <c r="AR681" s="2"/>
      <c r="AS681" s="2"/>
      <c r="AZ681" s="2"/>
      <c r="BG681" s="2"/>
    </row>
    <row r="682" spans="9:59" ht="15.75" customHeight="1" x14ac:dyDescent="0.35">
      <c r="I682" s="9"/>
      <c r="J682" s="9"/>
      <c r="K682" s="9"/>
      <c r="L682" s="9"/>
      <c r="M682" s="9"/>
      <c r="N682" s="9"/>
      <c r="O682" s="9"/>
      <c r="P682" s="9"/>
      <c r="W682" s="2"/>
      <c r="AK682" s="2"/>
      <c r="AR682" s="2"/>
      <c r="AS682" s="2"/>
      <c r="AZ682" s="2"/>
      <c r="BG682" s="2"/>
    </row>
    <row r="683" spans="9:59" ht="15.75" customHeight="1" x14ac:dyDescent="0.35">
      <c r="I683" s="9"/>
      <c r="J683" s="9"/>
      <c r="K683" s="9"/>
      <c r="L683" s="9"/>
      <c r="M683" s="9"/>
      <c r="N683" s="9"/>
      <c r="O683" s="9"/>
      <c r="P683" s="9"/>
      <c r="W683" s="2"/>
      <c r="AK683" s="2"/>
      <c r="AR683" s="2"/>
      <c r="AS683" s="2"/>
      <c r="AZ683" s="2"/>
      <c r="BG683" s="2"/>
    </row>
    <row r="684" spans="9:59" ht="15.75" customHeight="1" x14ac:dyDescent="0.35">
      <c r="I684" s="9"/>
      <c r="J684" s="9"/>
      <c r="K684" s="9"/>
      <c r="L684" s="9"/>
      <c r="M684" s="9"/>
      <c r="N684" s="9"/>
      <c r="O684" s="9"/>
      <c r="P684" s="9"/>
      <c r="W684" s="2"/>
      <c r="AK684" s="2"/>
      <c r="AR684" s="2"/>
      <c r="AS684" s="2"/>
      <c r="AZ684" s="2"/>
      <c r="BG684" s="2"/>
    </row>
    <row r="685" spans="9:59" ht="15.75" customHeight="1" x14ac:dyDescent="0.35">
      <c r="I685" s="9"/>
      <c r="J685" s="9"/>
      <c r="K685" s="9"/>
      <c r="L685" s="9"/>
      <c r="M685" s="9"/>
      <c r="N685" s="9"/>
      <c r="O685" s="9"/>
      <c r="P685" s="9"/>
      <c r="W685" s="2"/>
      <c r="AK685" s="2"/>
      <c r="AR685" s="2"/>
      <c r="AS685" s="2"/>
      <c r="AZ685" s="2"/>
      <c r="BG685" s="2"/>
    </row>
    <row r="686" spans="9:59" ht="15.75" customHeight="1" x14ac:dyDescent="0.35">
      <c r="I686" s="9"/>
      <c r="J686" s="9"/>
      <c r="K686" s="9"/>
      <c r="L686" s="9"/>
      <c r="M686" s="9"/>
      <c r="N686" s="9"/>
      <c r="O686" s="9"/>
      <c r="P686" s="9"/>
      <c r="W686" s="2"/>
      <c r="AK686" s="2"/>
      <c r="AR686" s="2"/>
      <c r="AS686" s="2"/>
      <c r="AZ686" s="2"/>
      <c r="BG686" s="2"/>
    </row>
    <row r="687" spans="9:59" ht="15.75" customHeight="1" x14ac:dyDescent="0.35">
      <c r="I687" s="9"/>
      <c r="J687" s="9"/>
      <c r="K687" s="9"/>
      <c r="L687" s="9"/>
      <c r="M687" s="9"/>
      <c r="N687" s="9"/>
      <c r="O687" s="9"/>
      <c r="P687" s="9"/>
      <c r="W687" s="2"/>
      <c r="AK687" s="2"/>
      <c r="AR687" s="2"/>
      <c r="AS687" s="2"/>
      <c r="AZ687" s="2"/>
      <c r="BG687" s="2"/>
    </row>
    <row r="688" spans="9:59" ht="15.75" customHeight="1" x14ac:dyDescent="0.35">
      <c r="I688" s="9"/>
      <c r="J688" s="9"/>
      <c r="K688" s="9"/>
      <c r="L688" s="9"/>
      <c r="M688" s="9"/>
      <c r="N688" s="9"/>
      <c r="O688" s="9"/>
      <c r="P688" s="9"/>
      <c r="W688" s="2"/>
      <c r="AK688" s="2"/>
      <c r="AR688" s="2"/>
      <c r="AS688" s="2"/>
      <c r="AZ688" s="2"/>
      <c r="BG688" s="2"/>
    </row>
    <row r="689" spans="9:59" ht="15.75" customHeight="1" x14ac:dyDescent="0.35">
      <c r="I689" s="9"/>
      <c r="J689" s="9"/>
      <c r="K689" s="9"/>
      <c r="L689" s="9"/>
      <c r="M689" s="9"/>
      <c r="N689" s="9"/>
      <c r="O689" s="9"/>
      <c r="P689" s="9"/>
      <c r="W689" s="2"/>
      <c r="AK689" s="2"/>
      <c r="AR689" s="2"/>
      <c r="AS689" s="2"/>
      <c r="AZ689" s="2"/>
      <c r="BG689" s="2"/>
    </row>
    <row r="690" spans="9:59" ht="15.75" customHeight="1" x14ac:dyDescent="0.35">
      <c r="I690" s="9"/>
      <c r="J690" s="9"/>
      <c r="K690" s="9"/>
      <c r="L690" s="9"/>
      <c r="M690" s="9"/>
      <c r="N690" s="9"/>
      <c r="O690" s="9"/>
      <c r="P690" s="9"/>
      <c r="W690" s="2"/>
      <c r="AK690" s="2"/>
      <c r="AR690" s="2"/>
      <c r="AS690" s="2"/>
      <c r="AZ690" s="2"/>
      <c r="BG690" s="2"/>
    </row>
    <row r="691" spans="9:59" ht="15.75" customHeight="1" x14ac:dyDescent="0.35">
      <c r="I691" s="9"/>
      <c r="J691" s="9"/>
      <c r="K691" s="9"/>
      <c r="L691" s="9"/>
      <c r="M691" s="9"/>
      <c r="N691" s="9"/>
      <c r="O691" s="9"/>
      <c r="P691" s="9"/>
      <c r="W691" s="2"/>
      <c r="AK691" s="2"/>
      <c r="AR691" s="2"/>
      <c r="AS691" s="2"/>
      <c r="AZ691" s="2"/>
      <c r="BG691" s="2"/>
    </row>
    <row r="692" spans="9:59" ht="15.75" customHeight="1" x14ac:dyDescent="0.35">
      <c r="I692" s="9"/>
      <c r="J692" s="9"/>
      <c r="K692" s="9"/>
      <c r="L692" s="9"/>
      <c r="M692" s="9"/>
      <c r="N692" s="9"/>
      <c r="O692" s="9"/>
      <c r="P692" s="9"/>
      <c r="W692" s="2"/>
      <c r="AK692" s="2"/>
      <c r="AR692" s="2"/>
      <c r="AS692" s="2"/>
      <c r="AZ692" s="2"/>
      <c r="BG692" s="2"/>
    </row>
    <row r="693" spans="9:59" ht="15.75" customHeight="1" x14ac:dyDescent="0.35">
      <c r="I693" s="9"/>
      <c r="J693" s="9"/>
      <c r="K693" s="9"/>
      <c r="L693" s="9"/>
      <c r="M693" s="9"/>
      <c r="N693" s="9"/>
      <c r="O693" s="9"/>
      <c r="P693" s="9"/>
      <c r="W693" s="2"/>
      <c r="AK693" s="2"/>
      <c r="AR693" s="2"/>
      <c r="AS693" s="2"/>
      <c r="AZ693" s="2"/>
      <c r="BG693" s="2"/>
    </row>
    <row r="694" spans="9:59" ht="15.75" customHeight="1" x14ac:dyDescent="0.35">
      <c r="I694" s="9"/>
      <c r="J694" s="9"/>
      <c r="K694" s="9"/>
      <c r="L694" s="9"/>
      <c r="M694" s="9"/>
      <c r="N694" s="9"/>
      <c r="O694" s="9"/>
      <c r="P694" s="9"/>
      <c r="W694" s="2"/>
      <c r="AK694" s="2"/>
      <c r="AR694" s="2"/>
      <c r="AS694" s="2"/>
      <c r="AZ694" s="2"/>
      <c r="BG694" s="2"/>
    </row>
    <row r="695" spans="9:59" ht="15.75" customHeight="1" x14ac:dyDescent="0.35">
      <c r="I695" s="9"/>
      <c r="J695" s="9"/>
      <c r="K695" s="9"/>
      <c r="L695" s="9"/>
      <c r="M695" s="9"/>
      <c r="N695" s="9"/>
      <c r="O695" s="9"/>
      <c r="P695" s="9"/>
      <c r="W695" s="2"/>
      <c r="AK695" s="2"/>
      <c r="AR695" s="2"/>
      <c r="AS695" s="2"/>
      <c r="AZ695" s="2"/>
      <c r="BG695" s="2"/>
    </row>
    <row r="696" spans="9:59" ht="15.75" customHeight="1" x14ac:dyDescent="0.35">
      <c r="I696" s="9"/>
      <c r="J696" s="9"/>
      <c r="K696" s="9"/>
      <c r="L696" s="9"/>
      <c r="M696" s="9"/>
      <c r="N696" s="9"/>
      <c r="O696" s="9"/>
      <c r="P696" s="9"/>
      <c r="W696" s="2"/>
      <c r="AK696" s="2"/>
      <c r="AR696" s="2"/>
      <c r="AS696" s="2"/>
      <c r="AZ696" s="2"/>
      <c r="BG696" s="2"/>
    </row>
    <row r="697" spans="9:59" ht="15.75" customHeight="1" x14ac:dyDescent="0.35">
      <c r="I697" s="9"/>
      <c r="J697" s="9"/>
      <c r="K697" s="9"/>
      <c r="L697" s="9"/>
      <c r="M697" s="9"/>
      <c r="N697" s="9"/>
      <c r="O697" s="9"/>
      <c r="P697" s="9"/>
      <c r="W697" s="2"/>
      <c r="AK697" s="2"/>
      <c r="AR697" s="2"/>
      <c r="AS697" s="2"/>
      <c r="AZ697" s="2"/>
      <c r="BG697" s="2"/>
    </row>
    <row r="698" spans="9:59" ht="15.75" customHeight="1" x14ac:dyDescent="0.35">
      <c r="I698" s="9"/>
      <c r="J698" s="9"/>
      <c r="K698" s="9"/>
      <c r="L698" s="9"/>
      <c r="M698" s="9"/>
      <c r="N698" s="9"/>
      <c r="O698" s="9"/>
      <c r="P698" s="9"/>
      <c r="W698" s="2"/>
      <c r="AK698" s="2"/>
      <c r="AR698" s="2"/>
      <c r="AS698" s="2"/>
      <c r="AZ698" s="2"/>
      <c r="BG698" s="2"/>
    </row>
    <row r="699" spans="9:59" ht="15.75" customHeight="1" x14ac:dyDescent="0.35">
      <c r="I699" s="9"/>
      <c r="J699" s="9"/>
      <c r="K699" s="9"/>
      <c r="L699" s="9"/>
      <c r="M699" s="9"/>
      <c r="N699" s="9"/>
      <c r="O699" s="9"/>
      <c r="P699" s="9"/>
      <c r="W699" s="2"/>
      <c r="AK699" s="2"/>
      <c r="AR699" s="2"/>
      <c r="AS699" s="2"/>
      <c r="AZ699" s="2"/>
      <c r="BG699" s="2"/>
    </row>
    <row r="700" spans="9:59" ht="15.75" customHeight="1" x14ac:dyDescent="0.35">
      <c r="I700" s="9"/>
      <c r="J700" s="9"/>
      <c r="K700" s="9"/>
      <c r="L700" s="9"/>
      <c r="M700" s="9"/>
      <c r="N700" s="9"/>
      <c r="O700" s="9"/>
      <c r="P700" s="9"/>
      <c r="W700" s="2"/>
      <c r="AK700" s="2"/>
      <c r="AR700" s="2"/>
      <c r="AS700" s="2"/>
      <c r="AZ700" s="2"/>
      <c r="BG700" s="2"/>
    </row>
    <row r="701" spans="9:59" ht="15.75" customHeight="1" x14ac:dyDescent="0.35">
      <c r="I701" s="9"/>
      <c r="J701" s="9"/>
      <c r="K701" s="9"/>
      <c r="L701" s="9"/>
      <c r="M701" s="9"/>
      <c r="N701" s="9"/>
      <c r="O701" s="9"/>
      <c r="P701" s="9"/>
      <c r="W701" s="2"/>
      <c r="AK701" s="2"/>
      <c r="AR701" s="2"/>
      <c r="AS701" s="2"/>
      <c r="AZ701" s="2"/>
      <c r="BG701" s="2"/>
    </row>
    <row r="702" spans="9:59" ht="15.75" customHeight="1" x14ac:dyDescent="0.35">
      <c r="I702" s="9"/>
      <c r="J702" s="9"/>
      <c r="K702" s="9"/>
      <c r="L702" s="9"/>
      <c r="M702" s="9"/>
      <c r="N702" s="9"/>
      <c r="O702" s="9"/>
      <c r="P702" s="9"/>
      <c r="W702" s="2"/>
      <c r="AK702" s="2"/>
      <c r="AR702" s="2"/>
      <c r="AS702" s="2"/>
      <c r="AZ702" s="2"/>
      <c r="BG702" s="2"/>
    </row>
    <row r="703" spans="9:59" ht="15.75" customHeight="1" x14ac:dyDescent="0.35">
      <c r="I703" s="9"/>
      <c r="J703" s="9"/>
      <c r="K703" s="9"/>
      <c r="L703" s="9"/>
      <c r="M703" s="9"/>
      <c r="N703" s="9"/>
      <c r="O703" s="9"/>
      <c r="P703" s="9"/>
      <c r="W703" s="2"/>
      <c r="AK703" s="2"/>
      <c r="AR703" s="2"/>
      <c r="AS703" s="2"/>
      <c r="AZ703" s="2"/>
      <c r="BG703" s="2"/>
    </row>
    <row r="704" spans="9:59" ht="15.75" customHeight="1" x14ac:dyDescent="0.35">
      <c r="I704" s="9"/>
      <c r="J704" s="9"/>
      <c r="K704" s="9"/>
      <c r="L704" s="9"/>
      <c r="M704" s="9"/>
      <c r="N704" s="9"/>
      <c r="O704" s="9"/>
      <c r="P704" s="9"/>
      <c r="W704" s="2"/>
      <c r="AK704" s="2"/>
      <c r="AR704" s="2"/>
      <c r="AS704" s="2"/>
      <c r="AZ704" s="2"/>
      <c r="BG704" s="2"/>
    </row>
    <row r="705" spans="9:59" ht="15.75" customHeight="1" x14ac:dyDescent="0.35">
      <c r="I705" s="9"/>
      <c r="J705" s="9"/>
      <c r="K705" s="9"/>
      <c r="L705" s="9"/>
      <c r="M705" s="9"/>
      <c r="N705" s="9"/>
      <c r="O705" s="9"/>
      <c r="P705" s="9"/>
      <c r="W705" s="2"/>
      <c r="AK705" s="2"/>
      <c r="AR705" s="2"/>
      <c r="AS705" s="2"/>
      <c r="AZ705" s="2"/>
      <c r="BG705" s="2"/>
    </row>
    <row r="706" spans="9:59" ht="15.75" customHeight="1" x14ac:dyDescent="0.35">
      <c r="I706" s="9"/>
      <c r="J706" s="9"/>
      <c r="K706" s="9"/>
      <c r="L706" s="9"/>
      <c r="M706" s="9"/>
      <c r="N706" s="9"/>
      <c r="O706" s="9"/>
      <c r="P706" s="9"/>
      <c r="W706" s="2"/>
      <c r="AK706" s="2"/>
      <c r="AR706" s="2"/>
      <c r="AS706" s="2"/>
      <c r="AZ706" s="2"/>
      <c r="BG706" s="2"/>
    </row>
    <row r="707" spans="9:59" ht="15.75" customHeight="1" x14ac:dyDescent="0.35">
      <c r="I707" s="9"/>
      <c r="J707" s="9"/>
      <c r="K707" s="9"/>
      <c r="L707" s="9"/>
      <c r="M707" s="9"/>
      <c r="N707" s="9"/>
      <c r="O707" s="9"/>
      <c r="P707" s="9"/>
      <c r="W707" s="2"/>
      <c r="AK707" s="2"/>
      <c r="AR707" s="2"/>
      <c r="AS707" s="2"/>
      <c r="AZ707" s="2"/>
      <c r="BG707" s="2"/>
    </row>
    <row r="708" spans="9:59" ht="15.75" customHeight="1" x14ac:dyDescent="0.35">
      <c r="I708" s="9"/>
      <c r="J708" s="9"/>
      <c r="K708" s="9"/>
      <c r="L708" s="9"/>
      <c r="M708" s="9"/>
      <c r="N708" s="9"/>
      <c r="O708" s="9"/>
      <c r="P708" s="9"/>
      <c r="W708" s="2"/>
      <c r="AK708" s="2"/>
      <c r="AR708" s="2"/>
      <c r="AS708" s="2"/>
      <c r="AZ708" s="2"/>
      <c r="BG708" s="2"/>
    </row>
    <row r="709" spans="9:59" ht="15.75" customHeight="1" x14ac:dyDescent="0.35">
      <c r="I709" s="9"/>
      <c r="J709" s="9"/>
      <c r="K709" s="9"/>
      <c r="L709" s="9"/>
      <c r="M709" s="9"/>
      <c r="N709" s="9"/>
      <c r="O709" s="9"/>
      <c r="P709" s="9"/>
      <c r="W709" s="2"/>
      <c r="AK709" s="2"/>
      <c r="AR709" s="2"/>
      <c r="AS709" s="2"/>
      <c r="AZ709" s="2"/>
      <c r="BG709" s="2"/>
    </row>
    <row r="710" spans="9:59" ht="15.75" customHeight="1" x14ac:dyDescent="0.35">
      <c r="I710" s="9"/>
      <c r="J710" s="9"/>
      <c r="K710" s="9"/>
      <c r="L710" s="9"/>
      <c r="M710" s="9"/>
      <c r="N710" s="9"/>
      <c r="O710" s="9"/>
      <c r="P710" s="9"/>
      <c r="W710" s="2"/>
      <c r="AK710" s="2"/>
      <c r="AR710" s="2"/>
      <c r="AS710" s="2"/>
      <c r="AZ710" s="2"/>
      <c r="BG710" s="2"/>
    </row>
    <row r="711" spans="9:59" ht="15.75" customHeight="1" x14ac:dyDescent="0.35">
      <c r="I711" s="9"/>
      <c r="J711" s="9"/>
      <c r="K711" s="9"/>
      <c r="L711" s="9"/>
      <c r="M711" s="9"/>
      <c r="N711" s="9"/>
      <c r="O711" s="9"/>
      <c r="P711" s="9"/>
      <c r="W711" s="2"/>
      <c r="AK711" s="2"/>
      <c r="AR711" s="2"/>
      <c r="AS711" s="2"/>
      <c r="AZ711" s="2"/>
      <c r="BG711" s="2"/>
    </row>
    <row r="712" spans="9:59" ht="15.75" customHeight="1" x14ac:dyDescent="0.35">
      <c r="I712" s="9"/>
      <c r="J712" s="9"/>
      <c r="K712" s="9"/>
      <c r="L712" s="9"/>
      <c r="M712" s="9"/>
      <c r="N712" s="9"/>
      <c r="O712" s="9"/>
      <c r="P712" s="9"/>
      <c r="W712" s="2"/>
      <c r="AK712" s="2"/>
      <c r="AR712" s="2"/>
      <c r="AS712" s="2"/>
      <c r="AZ712" s="2"/>
      <c r="BG712" s="2"/>
    </row>
    <row r="713" spans="9:59" ht="15.75" customHeight="1" x14ac:dyDescent="0.35">
      <c r="I713" s="9"/>
      <c r="J713" s="9"/>
      <c r="K713" s="9"/>
      <c r="L713" s="9"/>
      <c r="M713" s="9"/>
      <c r="N713" s="9"/>
      <c r="O713" s="9"/>
      <c r="P713" s="9"/>
      <c r="W713" s="2"/>
      <c r="AK713" s="2"/>
      <c r="AR713" s="2"/>
      <c r="AS713" s="2"/>
      <c r="AZ713" s="2"/>
      <c r="BG713" s="2"/>
    </row>
    <row r="714" spans="9:59" ht="15.75" customHeight="1" x14ac:dyDescent="0.35">
      <c r="I714" s="9"/>
      <c r="J714" s="9"/>
      <c r="K714" s="9"/>
      <c r="L714" s="9"/>
      <c r="M714" s="9"/>
      <c r="N714" s="9"/>
      <c r="O714" s="9"/>
      <c r="P714" s="9"/>
      <c r="W714" s="2"/>
      <c r="AK714" s="2"/>
      <c r="AR714" s="2"/>
      <c r="AS714" s="2"/>
      <c r="AZ714" s="2"/>
      <c r="BG714" s="2"/>
    </row>
    <row r="715" spans="9:59" ht="15.75" customHeight="1" x14ac:dyDescent="0.35">
      <c r="I715" s="9"/>
      <c r="J715" s="9"/>
      <c r="K715" s="9"/>
      <c r="L715" s="9"/>
      <c r="M715" s="9"/>
      <c r="N715" s="9"/>
      <c r="O715" s="9"/>
      <c r="P715" s="9"/>
      <c r="W715" s="2"/>
      <c r="AK715" s="2"/>
      <c r="AR715" s="2"/>
      <c r="AS715" s="2"/>
      <c r="AZ715" s="2"/>
      <c r="BG715" s="2"/>
    </row>
    <row r="716" spans="9:59" ht="15.75" customHeight="1" x14ac:dyDescent="0.35">
      <c r="I716" s="9"/>
      <c r="J716" s="9"/>
      <c r="K716" s="9"/>
      <c r="L716" s="9"/>
      <c r="M716" s="9"/>
      <c r="N716" s="9"/>
      <c r="O716" s="9"/>
      <c r="P716" s="9"/>
      <c r="W716" s="2"/>
      <c r="AK716" s="2"/>
      <c r="AR716" s="2"/>
      <c r="AS716" s="2"/>
      <c r="AZ716" s="2"/>
      <c r="BG716" s="2"/>
    </row>
    <row r="717" spans="9:59" ht="15.75" customHeight="1" x14ac:dyDescent="0.35">
      <c r="I717" s="9"/>
      <c r="J717" s="9"/>
      <c r="K717" s="9"/>
      <c r="L717" s="9"/>
      <c r="M717" s="9"/>
      <c r="N717" s="9"/>
      <c r="O717" s="9"/>
      <c r="P717" s="9"/>
      <c r="W717" s="2"/>
      <c r="AK717" s="2"/>
      <c r="AR717" s="2"/>
      <c r="AS717" s="2"/>
      <c r="AZ717" s="2"/>
      <c r="BG717" s="2"/>
    </row>
    <row r="718" spans="9:59" ht="15.75" customHeight="1" x14ac:dyDescent="0.35">
      <c r="I718" s="9"/>
      <c r="J718" s="9"/>
      <c r="K718" s="9"/>
      <c r="L718" s="9"/>
      <c r="M718" s="9"/>
      <c r="N718" s="9"/>
      <c r="O718" s="9"/>
      <c r="P718" s="9"/>
      <c r="W718" s="2"/>
      <c r="AK718" s="2"/>
      <c r="AR718" s="2"/>
      <c r="AS718" s="2"/>
      <c r="AZ718" s="2"/>
      <c r="BG718" s="2"/>
    </row>
    <row r="719" spans="9:59" ht="15.75" customHeight="1" x14ac:dyDescent="0.35">
      <c r="I719" s="9"/>
      <c r="J719" s="9"/>
      <c r="K719" s="9"/>
      <c r="L719" s="9"/>
      <c r="M719" s="9"/>
      <c r="N719" s="9"/>
      <c r="O719" s="9"/>
      <c r="P719" s="9"/>
      <c r="W719" s="2"/>
      <c r="AK719" s="2"/>
      <c r="AR719" s="2"/>
      <c r="AS719" s="2"/>
      <c r="AZ719" s="2"/>
      <c r="BG719" s="2"/>
    </row>
    <row r="720" spans="9:59" ht="15.75" customHeight="1" x14ac:dyDescent="0.35">
      <c r="I720" s="9"/>
      <c r="J720" s="9"/>
      <c r="K720" s="9"/>
      <c r="L720" s="9"/>
      <c r="M720" s="9"/>
      <c r="N720" s="9"/>
      <c r="O720" s="9"/>
      <c r="P720" s="9"/>
      <c r="W720" s="2"/>
      <c r="AK720" s="2"/>
      <c r="AR720" s="2"/>
      <c r="AS720" s="2"/>
      <c r="AZ720" s="2"/>
      <c r="BG720" s="2"/>
    </row>
    <row r="721" spans="9:59" ht="15.75" customHeight="1" x14ac:dyDescent="0.35">
      <c r="I721" s="9"/>
      <c r="J721" s="9"/>
      <c r="K721" s="9"/>
      <c r="L721" s="9"/>
      <c r="M721" s="9"/>
      <c r="N721" s="9"/>
      <c r="O721" s="9"/>
      <c r="P721" s="9"/>
      <c r="W721" s="2"/>
      <c r="AK721" s="2"/>
      <c r="AR721" s="2"/>
      <c r="AS721" s="2"/>
      <c r="AZ721" s="2"/>
      <c r="BG721" s="2"/>
    </row>
    <row r="722" spans="9:59" ht="15.75" customHeight="1" x14ac:dyDescent="0.35">
      <c r="I722" s="9"/>
      <c r="J722" s="9"/>
      <c r="K722" s="9"/>
      <c r="L722" s="9"/>
      <c r="M722" s="9"/>
      <c r="N722" s="9"/>
      <c r="O722" s="9"/>
      <c r="P722" s="9"/>
      <c r="W722" s="2"/>
      <c r="AK722" s="2"/>
      <c r="AR722" s="2"/>
      <c r="AS722" s="2"/>
      <c r="AZ722" s="2"/>
      <c r="BG722" s="2"/>
    </row>
    <row r="723" spans="9:59" ht="15.75" customHeight="1" x14ac:dyDescent="0.35">
      <c r="I723" s="9"/>
      <c r="J723" s="9"/>
      <c r="K723" s="9"/>
      <c r="L723" s="9"/>
      <c r="M723" s="9"/>
      <c r="N723" s="9"/>
      <c r="O723" s="9"/>
      <c r="P723" s="9"/>
      <c r="W723" s="2"/>
      <c r="AK723" s="2"/>
      <c r="AR723" s="2"/>
      <c r="AS723" s="2"/>
      <c r="AZ723" s="2"/>
      <c r="BG723" s="2"/>
    </row>
    <row r="724" spans="9:59" ht="15.75" customHeight="1" x14ac:dyDescent="0.35">
      <c r="I724" s="9"/>
      <c r="J724" s="9"/>
      <c r="K724" s="9"/>
      <c r="L724" s="9"/>
      <c r="M724" s="9"/>
      <c r="N724" s="9"/>
      <c r="O724" s="9"/>
      <c r="P724" s="9"/>
      <c r="W724" s="2"/>
      <c r="AK724" s="2"/>
      <c r="AR724" s="2"/>
      <c r="AS724" s="2"/>
      <c r="AZ724" s="2"/>
      <c r="BG724" s="2"/>
    </row>
    <row r="725" spans="9:59" ht="15.75" customHeight="1" x14ac:dyDescent="0.35">
      <c r="I725" s="9"/>
      <c r="J725" s="9"/>
      <c r="K725" s="9"/>
      <c r="L725" s="9"/>
      <c r="M725" s="9"/>
      <c r="N725" s="9"/>
      <c r="O725" s="9"/>
      <c r="P725" s="9"/>
      <c r="W725" s="2"/>
      <c r="AK725" s="2"/>
      <c r="AR725" s="2"/>
      <c r="AS725" s="2"/>
      <c r="AZ725" s="2"/>
      <c r="BG725" s="2"/>
    </row>
    <row r="726" spans="9:59" ht="15.75" customHeight="1" x14ac:dyDescent="0.35">
      <c r="I726" s="9"/>
      <c r="J726" s="9"/>
      <c r="K726" s="9"/>
      <c r="L726" s="9"/>
      <c r="M726" s="9"/>
      <c r="N726" s="9"/>
      <c r="O726" s="9"/>
      <c r="P726" s="9"/>
      <c r="W726" s="2"/>
      <c r="AK726" s="2"/>
      <c r="AR726" s="2"/>
      <c r="AS726" s="2"/>
      <c r="AZ726" s="2"/>
      <c r="BG726" s="2"/>
    </row>
    <row r="727" spans="9:59" ht="15.75" customHeight="1" x14ac:dyDescent="0.35">
      <c r="I727" s="9"/>
      <c r="J727" s="9"/>
      <c r="K727" s="9"/>
      <c r="L727" s="9"/>
      <c r="M727" s="9"/>
      <c r="N727" s="9"/>
      <c r="O727" s="9"/>
      <c r="P727" s="9"/>
      <c r="W727" s="2"/>
      <c r="AK727" s="2"/>
      <c r="AR727" s="2"/>
      <c r="AS727" s="2"/>
      <c r="AZ727" s="2"/>
      <c r="BG727" s="2"/>
    </row>
    <row r="728" spans="9:59" ht="15.75" customHeight="1" x14ac:dyDescent="0.35">
      <c r="I728" s="9"/>
      <c r="J728" s="9"/>
      <c r="K728" s="9"/>
      <c r="L728" s="9"/>
      <c r="M728" s="9"/>
      <c r="N728" s="9"/>
      <c r="O728" s="9"/>
      <c r="P728" s="9"/>
      <c r="W728" s="2"/>
      <c r="AK728" s="2"/>
      <c r="AR728" s="2"/>
      <c r="AS728" s="2"/>
      <c r="AZ728" s="2"/>
      <c r="BG728" s="2"/>
    </row>
    <row r="729" spans="9:59" ht="15.75" customHeight="1" x14ac:dyDescent="0.35">
      <c r="I729" s="9"/>
      <c r="J729" s="9"/>
      <c r="K729" s="9"/>
      <c r="L729" s="9"/>
      <c r="M729" s="9"/>
      <c r="N729" s="9"/>
      <c r="O729" s="9"/>
      <c r="P729" s="9"/>
      <c r="W729" s="2"/>
      <c r="AK729" s="2"/>
      <c r="AR729" s="2"/>
      <c r="AS729" s="2"/>
      <c r="AZ729" s="2"/>
      <c r="BG729" s="2"/>
    </row>
    <row r="730" spans="9:59" ht="15.75" customHeight="1" x14ac:dyDescent="0.35">
      <c r="I730" s="9"/>
      <c r="J730" s="9"/>
      <c r="K730" s="9"/>
      <c r="L730" s="9"/>
      <c r="M730" s="9"/>
      <c r="N730" s="9"/>
      <c r="O730" s="9"/>
      <c r="P730" s="9"/>
      <c r="W730" s="2"/>
      <c r="AK730" s="2"/>
      <c r="AR730" s="2"/>
      <c r="AS730" s="2"/>
      <c r="AZ730" s="2"/>
      <c r="BG730" s="2"/>
    </row>
    <row r="731" spans="9:59" ht="15.75" customHeight="1" x14ac:dyDescent="0.35">
      <c r="I731" s="9"/>
      <c r="J731" s="9"/>
      <c r="K731" s="9"/>
      <c r="L731" s="9"/>
      <c r="M731" s="9"/>
      <c r="N731" s="9"/>
      <c r="O731" s="9"/>
      <c r="P731" s="9"/>
      <c r="W731" s="2"/>
      <c r="AK731" s="2"/>
      <c r="AR731" s="2"/>
      <c r="AS731" s="2"/>
      <c r="AZ731" s="2"/>
      <c r="BG731" s="2"/>
    </row>
    <row r="732" spans="9:59" ht="15.75" customHeight="1" x14ac:dyDescent="0.35">
      <c r="I732" s="9"/>
      <c r="J732" s="9"/>
      <c r="K732" s="9"/>
      <c r="L732" s="9"/>
      <c r="M732" s="9"/>
      <c r="N732" s="9"/>
      <c r="O732" s="9"/>
      <c r="P732" s="9"/>
      <c r="W732" s="2"/>
      <c r="AK732" s="2"/>
      <c r="AR732" s="2"/>
      <c r="AS732" s="2"/>
      <c r="AZ732" s="2"/>
      <c r="BG732" s="2"/>
    </row>
    <row r="733" spans="9:59" ht="15.75" customHeight="1" x14ac:dyDescent="0.35">
      <c r="I733" s="9"/>
      <c r="J733" s="9"/>
      <c r="K733" s="9"/>
      <c r="L733" s="9"/>
      <c r="M733" s="9"/>
      <c r="N733" s="9"/>
      <c r="O733" s="9"/>
      <c r="P733" s="9"/>
      <c r="W733" s="2"/>
      <c r="AK733" s="2"/>
      <c r="AR733" s="2"/>
      <c r="AS733" s="2"/>
      <c r="AZ733" s="2"/>
      <c r="BG733" s="2"/>
    </row>
    <row r="734" spans="9:59" ht="15.75" customHeight="1" x14ac:dyDescent="0.35">
      <c r="I734" s="9"/>
      <c r="J734" s="9"/>
      <c r="K734" s="9"/>
      <c r="L734" s="9"/>
      <c r="M734" s="9"/>
      <c r="N734" s="9"/>
      <c r="O734" s="9"/>
      <c r="P734" s="9"/>
      <c r="W734" s="2"/>
      <c r="AK734" s="2"/>
      <c r="AR734" s="2"/>
      <c r="AS734" s="2"/>
      <c r="AZ734" s="2"/>
      <c r="BG734" s="2"/>
    </row>
    <row r="735" spans="9:59" ht="15.75" customHeight="1" x14ac:dyDescent="0.35">
      <c r="I735" s="9"/>
      <c r="J735" s="9"/>
      <c r="K735" s="9"/>
      <c r="L735" s="9"/>
      <c r="M735" s="9"/>
      <c r="N735" s="9"/>
      <c r="O735" s="9"/>
      <c r="P735" s="9"/>
      <c r="W735" s="2"/>
      <c r="AK735" s="2"/>
      <c r="AR735" s="2"/>
      <c r="AS735" s="2"/>
      <c r="AZ735" s="2"/>
      <c r="BG735" s="2"/>
    </row>
    <row r="736" spans="9:59" ht="15.75" customHeight="1" x14ac:dyDescent="0.35">
      <c r="I736" s="9"/>
      <c r="J736" s="9"/>
      <c r="K736" s="9"/>
      <c r="L736" s="9"/>
      <c r="M736" s="9"/>
      <c r="N736" s="9"/>
      <c r="O736" s="9"/>
      <c r="P736" s="9"/>
      <c r="W736" s="2"/>
      <c r="AK736" s="2"/>
      <c r="AR736" s="2"/>
      <c r="AS736" s="2"/>
      <c r="AZ736" s="2"/>
      <c r="BG736" s="2"/>
    </row>
    <row r="737" spans="9:59" ht="15.75" customHeight="1" x14ac:dyDescent="0.35">
      <c r="I737" s="9"/>
      <c r="J737" s="9"/>
      <c r="K737" s="9"/>
      <c r="L737" s="9"/>
      <c r="M737" s="9"/>
      <c r="N737" s="9"/>
      <c r="O737" s="9"/>
      <c r="P737" s="9"/>
      <c r="W737" s="2"/>
      <c r="AK737" s="2"/>
      <c r="AR737" s="2"/>
      <c r="AS737" s="2"/>
      <c r="AZ737" s="2"/>
      <c r="BG737" s="2"/>
    </row>
    <row r="738" spans="9:59" ht="15.75" customHeight="1" x14ac:dyDescent="0.35">
      <c r="I738" s="9"/>
      <c r="J738" s="9"/>
      <c r="K738" s="9"/>
      <c r="L738" s="9"/>
      <c r="M738" s="9"/>
      <c r="N738" s="9"/>
      <c r="O738" s="9"/>
      <c r="P738" s="9"/>
      <c r="W738" s="2"/>
      <c r="AK738" s="2"/>
      <c r="AR738" s="2"/>
      <c r="AS738" s="2"/>
      <c r="AZ738" s="2"/>
      <c r="BG738" s="2"/>
    </row>
    <row r="739" spans="9:59" ht="15.75" customHeight="1" x14ac:dyDescent="0.35">
      <c r="I739" s="9"/>
      <c r="J739" s="9"/>
      <c r="K739" s="9"/>
      <c r="L739" s="9"/>
      <c r="M739" s="9"/>
      <c r="N739" s="9"/>
      <c r="O739" s="9"/>
      <c r="P739" s="9"/>
      <c r="W739" s="2"/>
      <c r="AK739" s="2"/>
      <c r="AR739" s="2"/>
      <c r="AS739" s="2"/>
      <c r="AZ739" s="2"/>
      <c r="BG739" s="2"/>
    </row>
    <row r="740" spans="9:59" ht="15.75" customHeight="1" x14ac:dyDescent="0.35">
      <c r="I740" s="9"/>
      <c r="J740" s="9"/>
      <c r="K740" s="9"/>
      <c r="L740" s="9"/>
      <c r="M740" s="9"/>
      <c r="N740" s="9"/>
      <c r="O740" s="9"/>
      <c r="P740" s="9"/>
      <c r="W740" s="2"/>
      <c r="AK740" s="2"/>
      <c r="AR740" s="2"/>
      <c r="AS740" s="2"/>
      <c r="AZ740" s="2"/>
      <c r="BG740" s="2"/>
    </row>
    <row r="741" spans="9:59" ht="15.75" customHeight="1" x14ac:dyDescent="0.35">
      <c r="I741" s="9"/>
      <c r="J741" s="9"/>
      <c r="K741" s="9"/>
      <c r="L741" s="9"/>
      <c r="M741" s="9"/>
      <c r="N741" s="9"/>
      <c r="O741" s="9"/>
      <c r="P741" s="9"/>
      <c r="W741" s="2"/>
      <c r="AK741" s="2"/>
      <c r="AR741" s="2"/>
      <c r="AS741" s="2"/>
      <c r="AZ741" s="2"/>
      <c r="BG741" s="2"/>
    </row>
    <row r="742" spans="9:59" ht="15.75" customHeight="1" x14ac:dyDescent="0.35">
      <c r="I742" s="9"/>
      <c r="J742" s="9"/>
      <c r="K742" s="9"/>
      <c r="L742" s="9"/>
      <c r="M742" s="9"/>
      <c r="N742" s="9"/>
      <c r="O742" s="9"/>
      <c r="P742" s="9"/>
      <c r="W742" s="2"/>
      <c r="AK742" s="2"/>
      <c r="AR742" s="2"/>
      <c r="AS742" s="2"/>
      <c r="AZ742" s="2"/>
      <c r="BG742" s="2"/>
    </row>
    <row r="743" spans="9:59" ht="15.75" customHeight="1" x14ac:dyDescent="0.35">
      <c r="I743" s="9"/>
      <c r="J743" s="9"/>
      <c r="K743" s="9"/>
      <c r="L743" s="9"/>
      <c r="M743" s="9"/>
      <c r="N743" s="9"/>
      <c r="O743" s="9"/>
      <c r="P743" s="9"/>
      <c r="W743" s="2"/>
      <c r="AK743" s="2"/>
      <c r="AR743" s="2"/>
      <c r="AS743" s="2"/>
      <c r="AZ743" s="2"/>
      <c r="BG743" s="2"/>
    </row>
    <row r="744" spans="9:59" ht="15.75" customHeight="1" x14ac:dyDescent="0.35">
      <c r="I744" s="9"/>
      <c r="J744" s="9"/>
      <c r="K744" s="9"/>
      <c r="L744" s="9"/>
      <c r="M744" s="9"/>
      <c r="N744" s="9"/>
      <c r="O744" s="9"/>
      <c r="P744" s="9"/>
      <c r="W744" s="2"/>
      <c r="AK744" s="2"/>
      <c r="AR744" s="2"/>
      <c r="AS744" s="2"/>
      <c r="AZ744" s="2"/>
      <c r="BG744" s="2"/>
    </row>
    <row r="745" spans="9:59" ht="15.75" customHeight="1" x14ac:dyDescent="0.35">
      <c r="I745" s="9"/>
      <c r="J745" s="9"/>
      <c r="K745" s="9"/>
      <c r="L745" s="9"/>
      <c r="M745" s="9"/>
      <c r="N745" s="9"/>
      <c r="O745" s="9"/>
      <c r="P745" s="9"/>
      <c r="W745" s="2"/>
      <c r="AK745" s="2"/>
      <c r="AR745" s="2"/>
      <c r="AS745" s="2"/>
      <c r="AZ745" s="2"/>
      <c r="BG745" s="2"/>
    </row>
    <row r="746" spans="9:59" ht="15.75" customHeight="1" x14ac:dyDescent="0.35">
      <c r="I746" s="9"/>
      <c r="J746" s="9"/>
      <c r="K746" s="9"/>
      <c r="L746" s="9"/>
      <c r="M746" s="9"/>
      <c r="N746" s="9"/>
      <c r="O746" s="9"/>
      <c r="P746" s="9"/>
      <c r="W746" s="2"/>
      <c r="AK746" s="2"/>
      <c r="AR746" s="2"/>
      <c r="AS746" s="2"/>
      <c r="AZ746" s="2"/>
      <c r="BG746" s="2"/>
    </row>
    <row r="747" spans="9:59" ht="15.75" customHeight="1" x14ac:dyDescent="0.35">
      <c r="I747" s="9"/>
      <c r="J747" s="9"/>
      <c r="K747" s="9"/>
      <c r="L747" s="9"/>
      <c r="M747" s="9"/>
      <c r="N747" s="9"/>
      <c r="O747" s="9"/>
      <c r="P747" s="9"/>
      <c r="W747" s="2"/>
      <c r="AK747" s="2"/>
      <c r="AR747" s="2"/>
      <c r="AS747" s="2"/>
      <c r="AZ747" s="2"/>
      <c r="BG747" s="2"/>
    </row>
    <row r="748" spans="9:59" ht="15.75" customHeight="1" x14ac:dyDescent="0.35">
      <c r="I748" s="9"/>
      <c r="J748" s="9"/>
      <c r="K748" s="9"/>
      <c r="L748" s="9"/>
      <c r="M748" s="9"/>
      <c r="N748" s="9"/>
      <c r="O748" s="9"/>
      <c r="P748" s="9"/>
      <c r="W748" s="2"/>
      <c r="AK748" s="2"/>
      <c r="AR748" s="2"/>
      <c r="AS748" s="2"/>
      <c r="AZ748" s="2"/>
      <c r="BG748" s="2"/>
    </row>
    <row r="749" spans="9:59" ht="15.75" customHeight="1" x14ac:dyDescent="0.35">
      <c r="I749" s="9"/>
      <c r="J749" s="9"/>
      <c r="K749" s="9"/>
      <c r="L749" s="9"/>
      <c r="M749" s="9"/>
      <c r="N749" s="9"/>
      <c r="O749" s="9"/>
      <c r="P749" s="9"/>
      <c r="W749" s="2"/>
      <c r="AK749" s="2"/>
      <c r="AR749" s="2"/>
      <c r="AS749" s="2"/>
      <c r="AZ749" s="2"/>
      <c r="BG749" s="2"/>
    </row>
    <row r="750" spans="9:59" ht="15.75" customHeight="1" x14ac:dyDescent="0.35">
      <c r="I750" s="9"/>
      <c r="J750" s="9"/>
      <c r="K750" s="9"/>
      <c r="L750" s="9"/>
      <c r="M750" s="9"/>
      <c r="N750" s="9"/>
      <c r="O750" s="9"/>
      <c r="P750" s="9"/>
      <c r="W750" s="2"/>
      <c r="AK750" s="2"/>
      <c r="AR750" s="2"/>
      <c r="AS750" s="2"/>
      <c r="AZ750" s="2"/>
      <c r="BG750" s="2"/>
    </row>
    <row r="751" spans="9:59" ht="15.75" customHeight="1" x14ac:dyDescent="0.35">
      <c r="I751" s="9"/>
      <c r="J751" s="9"/>
      <c r="K751" s="9"/>
      <c r="L751" s="9"/>
      <c r="M751" s="9"/>
      <c r="N751" s="9"/>
      <c r="O751" s="9"/>
      <c r="P751" s="9"/>
      <c r="W751" s="2"/>
      <c r="AK751" s="2"/>
      <c r="AR751" s="2"/>
      <c r="AS751" s="2"/>
      <c r="AZ751" s="2"/>
      <c r="BG751" s="2"/>
    </row>
    <row r="752" spans="9:59" ht="15.75" customHeight="1" x14ac:dyDescent="0.35">
      <c r="I752" s="9"/>
      <c r="J752" s="9"/>
      <c r="K752" s="9"/>
      <c r="L752" s="9"/>
      <c r="M752" s="9"/>
      <c r="N752" s="9"/>
      <c r="O752" s="9"/>
      <c r="P752" s="9"/>
      <c r="W752" s="2"/>
      <c r="AK752" s="2"/>
      <c r="AR752" s="2"/>
      <c r="AS752" s="2"/>
      <c r="AZ752" s="2"/>
      <c r="BG752" s="2"/>
    </row>
    <row r="753" spans="9:59" ht="15.75" customHeight="1" x14ac:dyDescent="0.35">
      <c r="I753" s="9"/>
      <c r="J753" s="9"/>
      <c r="K753" s="9"/>
      <c r="L753" s="9"/>
      <c r="M753" s="9"/>
      <c r="N753" s="9"/>
      <c r="O753" s="9"/>
      <c r="P753" s="9"/>
      <c r="W753" s="2"/>
      <c r="AK753" s="2"/>
      <c r="AR753" s="2"/>
      <c r="AS753" s="2"/>
      <c r="AZ753" s="2"/>
      <c r="BG753" s="2"/>
    </row>
    <row r="754" spans="9:59" ht="15.75" customHeight="1" x14ac:dyDescent="0.35">
      <c r="I754" s="9"/>
      <c r="J754" s="9"/>
      <c r="K754" s="9"/>
      <c r="L754" s="9"/>
      <c r="M754" s="9"/>
      <c r="N754" s="9"/>
      <c r="O754" s="9"/>
      <c r="P754" s="9"/>
      <c r="W754" s="2"/>
      <c r="AK754" s="2"/>
      <c r="AR754" s="2"/>
      <c r="AS754" s="2"/>
      <c r="AZ754" s="2"/>
      <c r="BG754" s="2"/>
    </row>
    <row r="755" spans="9:59" ht="15.75" customHeight="1" x14ac:dyDescent="0.35">
      <c r="I755" s="9"/>
      <c r="J755" s="9"/>
      <c r="K755" s="9"/>
      <c r="L755" s="9"/>
      <c r="M755" s="9"/>
      <c r="N755" s="9"/>
      <c r="O755" s="9"/>
      <c r="P755" s="9"/>
      <c r="W755" s="2"/>
      <c r="AK755" s="2"/>
      <c r="AR755" s="2"/>
      <c r="AS755" s="2"/>
      <c r="AZ755" s="2"/>
      <c r="BG755" s="2"/>
    </row>
    <row r="756" spans="9:59" ht="15.75" customHeight="1" x14ac:dyDescent="0.35">
      <c r="I756" s="9"/>
      <c r="J756" s="9"/>
      <c r="K756" s="9"/>
      <c r="L756" s="9"/>
      <c r="M756" s="9"/>
      <c r="N756" s="9"/>
      <c r="O756" s="9"/>
      <c r="P756" s="9"/>
      <c r="W756" s="2"/>
      <c r="AK756" s="2"/>
      <c r="AR756" s="2"/>
      <c r="AS756" s="2"/>
      <c r="AZ756" s="2"/>
      <c r="BG756" s="2"/>
    </row>
    <row r="757" spans="9:59" ht="15.75" customHeight="1" x14ac:dyDescent="0.35">
      <c r="I757" s="9"/>
      <c r="J757" s="9"/>
      <c r="K757" s="9"/>
      <c r="L757" s="9"/>
      <c r="M757" s="9"/>
      <c r="N757" s="9"/>
      <c r="O757" s="9"/>
      <c r="P757" s="9"/>
      <c r="W757" s="2"/>
      <c r="AK757" s="2"/>
      <c r="AR757" s="2"/>
      <c r="AS757" s="2"/>
      <c r="AZ757" s="2"/>
      <c r="BG757" s="2"/>
    </row>
    <row r="758" spans="9:59" ht="15.75" customHeight="1" x14ac:dyDescent="0.35">
      <c r="I758" s="9"/>
      <c r="J758" s="9"/>
      <c r="K758" s="9"/>
      <c r="L758" s="9"/>
      <c r="M758" s="9"/>
      <c r="N758" s="9"/>
      <c r="O758" s="9"/>
      <c r="P758" s="9"/>
      <c r="W758" s="2"/>
      <c r="AK758" s="2"/>
      <c r="AR758" s="2"/>
      <c r="AS758" s="2"/>
      <c r="AZ758" s="2"/>
      <c r="BG758" s="2"/>
    </row>
    <row r="759" spans="9:59" ht="15.75" customHeight="1" x14ac:dyDescent="0.35">
      <c r="I759" s="9"/>
      <c r="J759" s="9"/>
      <c r="K759" s="9"/>
      <c r="L759" s="9"/>
      <c r="M759" s="9"/>
      <c r="N759" s="9"/>
      <c r="O759" s="9"/>
      <c r="P759" s="9"/>
      <c r="W759" s="2"/>
      <c r="AK759" s="2"/>
      <c r="AR759" s="2"/>
      <c r="AS759" s="2"/>
      <c r="AZ759" s="2"/>
      <c r="BG759" s="2"/>
    </row>
    <row r="760" spans="9:59" ht="15.75" customHeight="1" x14ac:dyDescent="0.35">
      <c r="I760" s="9"/>
      <c r="J760" s="9"/>
      <c r="K760" s="9"/>
      <c r="L760" s="9"/>
      <c r="M760" s="9"/>
      <c r="N760" s="9"/>
      <c r="O760" s="9"/>
      <c r="P760" s="9"/>
      <c r="W760" s="2"/>
      <c r="AK760" s="2"/>
      <c r="AR760" s="2"/>
      <c r="AS760" s="2"/>
      <c r="AZ760" s="2"/>
      <c r="BG760" s="2"/>
    </row>
    <row r="761" spans="9:59" ht="15.75" customHeight="1" x14ac:dyDescent="0.35">
      <c r="I761" s="9"/>
      <c r="J761" s="9"/>
      <c r="K761" s="9"/>
      <c r="L761" s="9"/>
      <c r="M761" s="9"/>
      <c r="N761" s="9"/>
      <c r="O761" s="9"/>
      <c r="P761" s="9"/>
      <c r="W761" s="2"/>
      <c r="AK761" s="2"/>
      <c r="AR761" s="2"/>
      <c r="AS761" s="2"/>
      <c r="AZ761" s="2"/>
      <c r="BG761" s="2"/>
    </row>
    <row r="762" spans="9:59" ht="15.75" customHeight="1" x14ac:dyDescent="0.35">
      <c r="I762" s="9"/>
      <c r="J762" s="9"/>
      <c r="K762" s="9"/>
      <c r="L762" s="9"/>
      <c r="M762" s="9"/>
      <c r="N762" s="9"/>
      <c r="O762" s="9"/>
      <c r="P762" s="9"/>
      <c r="W762" s="2"/>
      <c r="AK762" s="2"/>
      <c r="AR762" s="2"/>
      <c r="AS762" s="2"/>
      <c r="AZ762" s="2"/>
      <c r="BG762" s="2"/>
    </row>
    <row r="763" spans="9:59" ht="15.75" customHeight="1" x14ac:dyDescent="0.35">
      <c r="I763" s="9"/>
      <c r="J763" s="9"/>
      <c r="K763" s="9"/>
      <c r="L763" s="9"/>
      <c r="M763" s="9"/>
      <c r="N763" s="9"/>
      <c r="O763" s="9"/>
      <c r="P763" s="9"/>
      <c r="W763" s="2"/>
      <c r="AK763" s="2"/>
      <c r="AR763" s="2"/>
      <c r="AS763" s="2"/>
      <c r="AZ763" s="2"/>
      <c r="BG763" s="2"/>
    </row>
    <row r="764" spans="9:59" ht="15.75" customHeight="1" x14ac:dyDescent="0.35">
      <c r="I764" s="9"/>
      <c r="J764" s="9"/>
      <c r="K764" s="9"/>
      <c r="L764" s="9"/>
      <c r="M764" s="9"/>
      <c r="N764" s="9"/>
      <c r="O764" s="9"/>
      <c r="P764" s="9"/>
      <c r="W764" s="2"/>
      <c r="AK764" s="2"/>
      <c r="AR764" s="2"/>
      <c r="AS764" s="2"/>
      <c r="AZ764" s="2"/>
      <c r="BG764" s="2"/>
    </row>
    <row r="765" spans="9:59" ht="15.75" customHeight="1" x14ac:dyDescent="0.35">
      <c r="I765" s="9"/>
      <c r="J765" s="9"/>
      <c r="K765" s="9"/>
      <c r="L765" s="9"/>
      <c r="M765" s="9"/>
      <c r="N765" s="9"/>
      <c r="O765" s="9"/>
      <c r="P765" s="9"/>
      <c r="W765" s="2"/>
      <c r="AK765" s="2"/>
      <c r="AR765" s="2"/>
      <c r="AS765" s="2"/>
      <c r="AZ765" s="2"/>
      <c r="BG765" s="2"/>
    </row>
    <row r="766" spans="9:59" ht="15.75" customHeight="1" x14ac:dyDescent="0.35">
      <c r="I766" s="9"/>
      <c r="J766" s="9"/>
      <c r="K766" s="9"/>
      <c r="L766" s="9"/>
      <c r="M766" s="9"/>
      <c r="N766" s="9"/>
      <c r="O766" s="9"/>
      <c r="P766" s="9"/>
      <c r="W766" s="2"/>
      <c r="AK766" s="2"/>
      <c r="AR766" s="2"/>
      <c r="AS766" s="2"/>
      <c r="AZ766" s="2"/>
      <c r="BG766" s="2"/>
    </row>
    <row r="767" spans="9:59" ht="15.75" customHeight="1" x14ac:dyDescent="0.35">
      <c r="I767" s="9"/>
      <c r="J767" s="9"/>
      <c r="K767" s="9"/>
      <c r="L767" s="9"/>
      <c r="M767" s="9"/>
      <c r="N767" s="9"/>
      <c r="O767" s="9"/>
      <c r="P767" s="9"/>
      <c r="W767" s="2"/>
      <c r="AK767" s="2"/>
      <c r="AR767" s="2"/>
      <c r="AS767" s="2"/>
      <c r="AZ767" s="2"/>
      <c r="BG767" s="2"/>
    </row>
    <row r="768" spans="9:59" ht="15.75" customHeight="1" x14ac:dyDescent="0.35">
      <c r="I768" s="9"/>
      <c r="J768" s="9"/>
      <c r="K768" s="9"/>
      <c r="L768" s="9"/>
      <c r="M768" s="9"/>
      <c r="N768" s="9"/>
      <c r="O768" s="9"/>
      <c r="P768" s="9"/>
      <c r="W768" s="2"/>
      <c r="AK768" s="2"/>
      <c r="AR768" s="2"/>
      <c r="AS768" s="2"/>
      <c r="AZ768" s="2"/>
      <c r="BG768" s="2"/>
    </row>
    <row r="769" spans="9:59" ht="15.75" customHeight="1" x14ac:dyDescent="0.35">
      <c r="I769" s="9"/>
      <c r="J769" s="9"/>
      <c r="K769" s="9"/>
      <c r="L769" s="9"/>
      <c r="M769" s="9"/>
      <c r="N769" s="9"/>
      <c r="O769" s="9"/>
      <c r="P769" s="9"/>
      <c r="W769" s="2"/>
      <c r="AK769" s="2"/>
      <c r="AR769" s="2"/>
      <c r="AS769" s="2"/>
      <c r="AZ769" s="2"/>
      <c r="BG769" s="2"/>
    </row>
    <row r="770" spans="9:59" ht="15.75" customHeight="1" x14ac:dyDescent="0.35">
      <c r="I770" s="9"/>
      <c r="J770" s="9"/>
      <c r="K770" s="9"/>
      <c r="L770" s="9"/>
      <c r="M770" s="9"/>
      <c r="N770" s="9"/>
      <c r="O770" s="9"/>
      <c r="P770" s="9"/>
      <c r="W770" s="2"/>
      <c r="AK770" s="2"/>
      <c r="AR770" s="2"/>
      <c r="AS770" s="2"/>
      <c r="AZ770" s="2"/>
      <c r="BG770" s="2"/>
    </row>
    <row r="771" spans="9:59" ht="15.75" customHeight="1" x14ac:dyDescent="0.35">
      <c r="I771" s="9"/>
      <c r="J771" s="9"/>
      <c r="K771" s="9"/>
      <c r="L771" s="9"/>
      <c r="M771" s="9"/>
      <c r="N771" s="9"/>
      <c r="O771" s="9"/>
      <c r="P771" s="9"/>
      <c r="W771" s="2"/>
      <c r="AK771" s="2"/>
      <c r="AR771" s="2"/>
      <c r="AS771" s="2"/>
      <c r="AZ771" s="2"/>
      <c r="BG771" s="2"/>
    </row>
    <row r="772" spans="9:59" ht="15.75" customHeight="1" x14ac:dyDescent="0.35">
      <c r="I772" s="9"/>
      <c r="J772" s="9"/>
      <c r="K772" s="9"/>
      <c r="L772" s="9"/>
      <c r="M772" s="9"/>
      <c r="N772" s="9"/>
      <c r="O772" s="9"/>
      <c r="P772" s="9"/>
      <c r="W772" s="2"/>
      <c r="AK772" s="2"/>
      <c r="AR772" s="2"/>
      <c r="AS772" s="2"/>
      <c r="AZ772" s="2"/>
      <c r="BG772" s="2"/>
    </row>
    <row r="773" spans="9:59" ht="15.75" customHeight="1" x14ac:dyDescent="0.35">
      <c r="I773" s="9"/>
      <c r="J773" s="9"/>
      <c r="K773" s="9"/>
      <c r="L773" s="9"/>
      <c r="M773" s="9"/>
      <c r="N773" s="9"/>
      <c r="O773" s="9"/>
      <c r="P773" s="9"/>
      <c r="W773" s="2"/>
      <c r="AK773" s="2"/>
      <c r="AR773" s="2"/>
      <c r="AS773" s="2"/>
      <c r="AZ773" s="2"/>
      <c r="BG773" s="2"/>
    </row>
    <row r="774" spans="9:59" ht="15.75" customHeight="1" x14ac:dyDescent="0.35">
      <c r="I774" s="9"/>
      <c r="J774" s="9"/>
      <c r="K774" s="9"/>
      <c r="L774" s="9"/>
      <c r="M774" s="9"/>
      <c r="N774" s="9"/>
      <c r="O774" s="9"/>
      <c r="P774" s="9"/>
      <c r="W774" s="2"/>
      <c r="AK774" s="2"/>
      <c r="AR774" s="2"/>
      <c r="AS774" s="2"/>
      <c r="AZ774" s="2"/>
      <c r="BG774" s="2"/>
    </row>
    <row r="775" spans="9:59" ht="15.75" customHeight="1" x14ac:dyDescent="0.35">
      <c r="I775" s="9"/>
      <c r="J775" s="9"/>
      <c r="K775" s="9"/>
      <c r="L775" s="9"/>
      <c r="M775" s="9"/>
      <c r="N775" s="9"/>
      <c r="O775" s="9"/>
      <c r="P775" s="9"/>
      <c r="W775" s="2"/>
      <c r="AK775" s="2"/>
      <c r="AR775" s="2"/>
      <c r="AS775" s="2"/>
      <c r="AZ775" s="2"/>
      <c r="BG775" s="2"/>
    </row>
    <row r="776" spans="9:59" ht="15.75" customHeight="1" x14ac:dyDescent="0.35">
      <c r="I776" s="9"/>
      <c r="J776" s="9"/>
      <c r="K776" s="9"/>
      <c r="L776" s="9"/>
      <c r="M776" s="9"/>
      <c r="N776" s="9"/>
      <c r="O776" s="9"/>
      <c r="P776" s="9"/>
      <c r="W776" s="2"/>
      <c r="AK776" s="2"/>
      <c r="AR776" s="2"/>
      <c r="AS776" s="2"/>
      <c r="AZ776" s="2"/>
      <c r="BG776" s="2"/>
    </row>
    <row r="777" spans="9:59" ht="15.75" customHeight="1" x14ac:dyDescent="0.35">
      <c r="I777" s="9"/>
      <c r="J777" s="9"/>
      <c r="K777" s="9"/>
      <c r="L777" s="9"/>
      <c r="M777" s="9"/>
      <c r="N777" s="9"/>
      <c r="O777" s="9"/>
      <c r="P777" s="9"/>
      <c r="W777" s="2"/>
      <c r="AK777" s="2"/>
      <c r="AR777" s="2"/>
      <c r="AS777" s="2"/>
      <c r="AZ777" s="2"/>
      <c r="BG777" s="2"/>
    </row>
    <row r="778" spans="9:59" ht="15.75" customHeight="1" x14ac:dyDescent="0.35">
      <c r="I778" s="9"/>
      <c r="J778" s="9"/>
      <c r="K778" s="9"/>
      <c r="L778" s="9"/>
      <c r="M778" s="9"/>
      <c r="N778" s="9"/>
      <c r="O778" s="9"/>
      <c r="P778" s="9"/>
      <c r="W778" s="2"/>
      <c r="AK778" s="2"/>
      <c r="AR778" s="2"/>
      <c r="AS778" s="2"/>
      <c r="AZ778" s="2"/>
      <c r="BG778" s="2"/>
    </row>
    <row r="779" spans="9:59" ht="15.75" customHeight="1" x14ac:dyDescent="0.35">
      <c r="I779" s="9"/>
      <c r="J779" s="9"/>
      <c r="K779" s="9"/>
      <c r="L779" s="9"/>
      <c r="M779" s="9"/>
      <c r="N779" s="9"/>
      <c r="O779" s="9"/>
      <c r="P779" s="9"/>
      <c r="W779" s="2"/>
      <c r="AK779" s="2"/>
      <c r="AR779" s="2"/>
      <c r="AS779" s="2"/>
      <c r="AZ779" s="2"/>
      <c r="BG779" s="2"/>
    </row>
    <row r="780" spans="9:59" ht="15.75" customHeight="1" x14ac:dyDescent="0.35">
      <c r="I780" s="9"/>
      <c r="J780" s="9"/>
      <c r="K780" s="9"/>
      <c r="L780" s="9"/>
      <c r="M780" s="9"/>
      <c r="N780" s="9"/>
      <c r="O780" s="9"/>
      <c r="P780" s="9"/>
      <c r="W780" s="2"/>
      <c r="AK780" s="2"/>
      <c r="AR780" s="2"/>
      <c r="AS780" s="2"/>
      <c r="AZ780" s="2"/>
      <c r="BG780" s="2"/>
    </row>
    <row r="781" spans="9:59" ht="15.75" customHeight="1" x14ac:dyDescent="0.35">
      <c r="I781" s="9"/>
      <c r="J781" s="9"/>
      <c r="K781" s="9"/>
      <c r="L781" s="9"/>
      <c r="M781" s="9"/>
      <c r="N781" s="9"/>
      <c r="O781" s="9"/>
      <c r="P781" s="9"/>
      <c r="W781" s="2"/>
      <c r="AK781" s="2"/>
      <c r="AR781" s="2"/>
      <c r="AS781" s="2"/>
      <c r="AZ781" s="2"/>
      <c r="BG781" s="2"/>
    </row>
    <row r="782" spans="9:59" ht="15.75" customHeight="1" x14ac:dyDescent="0.35">
      <c r="I782" s="9"/>
      <c r="J782" s="9"/>
      <c r="K782" s="9"/>
      <c r="L782" s="9"/>
      <c r="M782" s="9"/>
      <c r="N782" s="9"/>
      <c r="O782" s="9"/>
      <c r="P782" s="9"/>
      <c r="W782" s="2"/>
      <c r="AK782" s="2"/>
      <c r="AR782" s="2"/>
      <c r="AS782" s="2"/>
      <c r="AZ782" s="2"/>
      <c r="BG782" s="2"/>
    </row>
    <row r="783" spans="9:59" ht="15.75" customHeight="1" x14ac:dyDescent="0.35">
      <c r="I783" s="9"/>
      <c r="J783" s="9"/>
      <c r="K783" s="9"/>
      <c r="L783" s="9"/>
      <c r="M783" s="9"/>
      <c r="N783" s="9"/>
      <c r="O783" s="9"/>
      <c r="P783" s="9"/>
      <c r="W783" s="2"/>
      <c r="AK783" s="2"/>
      <c r="AR783" s="2"/>
      <c r="AS783" s="2"/>
      <c r="AZ783" s="2"/>
      <c r="BG783" s="2"/>
    </row>
    <row r="784" spans="9:59" ht="15.75" customHeight="1" x14ac:dyDescent="0.35">
      <c r="I784" s="9"/>
      <c r="J784" s="9"/>
      <c r="K784" s="9"/>
      <c r="L784" s="9"/>
      <c r="M784" s="9"/>
      <c r="N784" s="9"/>
      <c r="O784" s="9"/>
      <c r="P784" s="9"/>
      <c r="W784" s="2"/>
      <c r="AK784" s="2"/>
      <c r="AR784" s="2"/>
      <c r="AS784" s="2"/>
      <c r="AZ784" s="2"/>
      <c r="BG784" s="2"/>
    </row>
    <row r="785" spans="9:59" ht="15.75" customHeight="1" x14ac:dyDescent="0.35">
      <c r="I785" s="9"/>
      <c r="J785" s="9"/>
      <c r="K785" s="9"/>
      <c r="L785" s="9"/>
      <c r="M785" s="9"/>
      <c r="N785" s="9"/>
      <c r="O785" s="9"/>
      <c r="P785" s="9"/>
      <c r="W785" s="2"/>
      <c r="AK785" s="2"/>
      <c r="AR785" s="2"/>
      <c r="AS785" s="2"/>
      <c r="AZ785" s="2"/>
      <c r="BG785" s="2"/>
    </row>
    <row r="786" spans="9:59" ht="15.75" customHeight="1" x14ac:dyDescent="0.35">
      <c r="I786" s="9"/>
      <c r="J786" s="9"/>
      <c r="K786" s="9"/>
      <c r="L786" s="9"/>
      <c r="M786" s="9"/>
      <c r="N786" s="9"/>
      <c r="O786" s="9"/>
      <c r="P786" s="9"/>
      <c r="W786" s="2"/>
      <c r="AK786" s="2"/>
      <c r="AR786" s="2"/>
      <c r="AS786" s="2"/>
      <c r="AZ786" s="2"/>
      <c r="BG786" s="2"/>
    </row>
    <row r="787" spans="9:59" ht="15.75" customHeight="1" x14ac:dyDescent="0.35">
      <c r="I787" s="9"/>
      <c r="J787" s="9"/>
      <c r="K787" s="9"/>
      <c r="L787" s="9"/>
      <c r="M787" s="9"/>
      <c r="N787" s="9"/>
      <c r="O787" s="9"/>
      <c r="P787" s="9"/>
      <c r="W787" s="2"/>
      <c r="AK787" s="2"/>
      <c r="AR787" s="2"/>
      <c r="AS787" s="2"/>
      <c r="AZ787" s="2"/>
      <c r="BG787" s="2"/>
    </row>
    <row r="788" spans="9:59" ht="15.75" customHeight="1" x14ac:dyDescent="0.35">
      <c r="I788" s="9"/>
      <c r="J788" s="9"/>
      <c r="K788" s="9"/>
      <c r="L788" s="9"/>
      <c r="M788" s="9"/>
      <c r="N788" s="9"/>
      <c r="O788" s="9"/>
      <c r="P788" s="9"/>
      <c r="W788" s="2"/>
      <c r="AK788" s="2"/>
      <c r="AR788" s="2"/>
      <c r="AS788" s="2"/>
      <c r="AZ788" s="2"/>
      <c r="BG788" s="2"/>
    </row>
    <row r="789" spans="9:59" ht="15.75" customHeight="1" x14ac:dyDescent="0.35">
      <c r="I789" s="9"/>
      <c r="J789" s="9"/>
      <c r="K789" s="9"/>
      <c r="L789" s="9"/>
      <c r="M789" s="9"/>
      <c r="N789" s="9"/>
      <c r="O789" s="9"/>
      <c r="P789" s="9"/>
      <c r="W789" s="2"/>
      <c r="AK789" s="2"/>
      <c r="AR789" s="2"/>
      <c r="AS789" s="2"/>
      <c r="AZ789" s="2"/>
      <c r="BG789" s="2"/>
    </row>
    <row r="790" spans="9:59" ht="15.75" customHeight="1" x14ac:dyDescent="0.35">
      <c r="I790" s="9"/>
      <c r="J790" s="9"/>
      <c r="K790" s="9"/>
      <c r="L790" s="9"/>
      <c r="M790" s="9"/>
      <c r="N790" s="9"/>
      <c r="O790" s="9"/>
      <c r="P790" s="9"/>
      <c r="W790" s="2"/>
      <c r="AK790" s="2"/>
      <c r="AR790" s="2"/>
      <c r="AS790" s="2"/>
      <c r="AZ790" s="2"/>
      <c r="BG790" s="2"/>
    </row>
    <row r="791" spans="9:59" ht="15.75" customHeight="1" x14ac:dyDescent="0.35">
      <c r="I791" s="9"/>
      <c r="J791" s="9"/>
      <c r="K791" s="9"/>
      <c r="L791" s="9"/>
      <c r="M791" s="9"/>
      <c r="N791" s="9"/>
      <c r="O791" s="9"/>
      <c r="P791" s="9"/>
      <c r="W791" s="2"/>
      <c r="AK791" s="2"/>
      <c r="AR791" s="2"/>
      <c r="AS791" s="2"/>
      <c r="AZ791" s="2"/>
      <c r="BG791" s="2"/>
    </row>
    <row r="792" spans="9:59" ht="15.75" customHeight="1" x14ac:dyDescent="0.35">
      <c r="I792" s="9"/>
      <c r="J792" s="9"/>
      <c r="K792" s="9"/>
      <c r="L792" s="9"/>
      <c r="M792" s="9"/>
      <c r="N792" s="9"/>
      <c r="O792" s="9"/>
      <c r="P792" s="9"/>
      <c r="W792" s="2"/>
      <c r="AK792" s="2"/>
      <c r="AR792" s="2"/>
      <c r="AS792" s="2"/>
      <c r="AZ792" s="2"/>
      <c r="BG792" s="2"/>
    </row>
    <row r="793" spans="9:59" ht="15.75" customHeight="1" x14ac:dyDescent="0.35">
      <c r="I793" s="9"/>
      <c r="J793" s="9"/>
      <c r="K793" s="9"/>
      <c r="L793" s="9"/>
      <c r="M793" s="9"/>
      <c r="N793" s="9"/>
      <c r="O793" s="9"/>
      <c r="P793" s="9"/>
      <c r="W793" s="2"/>
      <c r="AK793" s="2"/>
      <c r="AR793" s="2"/>
      <c r="AS793" s="2"/>
      <c r="AZ793" s="2"/>
      <c r="BG793" s="2"/>
    </row>
    <row r="794" spans="9:59" ht="15.75" customHeight="1" x14ac:dyDescent="0.35">
      <c r="I794" s="9"/>
      <c r="J794" s="9"/>
      <c r="K794" s="9"/>
      <c r="L794" s="9"/>
      <c r="M794" s="9"/>
      <c r="N794" s="9"/>
      <c r="O794" s="9"/>
      <c r="P794" s="9"/>
      <c r="W794" s="2"/>
      <c r="AK794" s="2"/>
      <c r="AR794" s="2"/>
      <c r="AS794" s="2"/>
      <c r="AZ794" s="2"/>
      <c r="BG794" s="2"/>
    </row>
    <row r="795" spans="9:59" ht="15.75" customHeight="1" x14ac:dyDescent="0.35">
      <c r="I795" s="9"/>
      <c r="J795" s="9"/>
      <c r="K795" s="9"/>
      <c r="L795" s="9"/>
      <c r="M795" s="9"/>
      <c r="N795" s="9"/>
      <c r="O795" s="9"/>
      <c r="P795" s="9"/>
      <c r="W795" s="2"/>
      <c r="AK795" s="2"/>
      <c r="AR795" s="2"/>
      <c r="AS795" s="2"/>
      <c r="AZ795" s="2"/>
      <c r="BG795" s="2"/>
    </row>
    <row r="796" spans="9:59" ht="15.75" customHeight="1" x14ac:dyDescent="0.35">
      <c r="I796" s="9"/>
      <c r="J796" s="9"/>
      <c r="K796" s="9"/>
      <c r="L796" s="9"/>
      <c r="M796" s="9"/>
      <c r="N796" s="9"/>
      <c r="O796" s="9"/>
      <c r="P796" s="9"/>
      <c r="W796" s="2"/>
      <c r="AK796" s="2"/>
      <c r="AR796" s="2"/>
      <c r="AS796" s="2"/>
      <c r="AZ796" s="2"/>
      <c r="BG796" s="2"/>
    </row>
    <row r="797" spans="9:59" ht="15.75" customHeight="1" x14ac:dyDescent="0.35">
      <c r="I797" s="9"/>
      <c r="J797" s="9"/>
      <c r="K797" s="9"/>
      <c r="L797" s="9"/>
      <c r="M797" s="9"/>
      <c r="N797" s="9"/>
      <c r="O797" s="9"/>
      <c r="P797" s="9"/>
      <c r="W797" s="2"/>
      <c r="AK797" s="2"/>
      <c r="AR797" s="2"/>
      <c r="AS797" s="2"/>
      <c r="AZ797" s="2"/>
      <c r="BG797" s="2"/>
    </row>
    <row r="798" spans="9:59" ht="15.75" customHeight="1" x14ac:dyDescent="0.35">
      <c r="I798" s="9"/>
      <c r="J798" s="9"/>
      <c r="K798" s="9"/>
      <c r="L798" s="9"/>
      <c r="M798" s="9"/>
      <c r="N798" s="9"/>
      <c r="O798" s="9"/>
      <c r="P798" s="9"/>
      <c r="W798" s="2"/>
      <c r="AK798" s="2"/>
      <c r="AR798" s="2"/>
      <c r="AS798" s="2"/>
      <c r="AZ798" s="2"/>
      <c r="BG798" s="2"/>
    </row>
    <row r="799" spans="9:59" ht="15.75" customHeight="1" x14ac:dyDescent="0.35">
      <c r="I799" s="9"/>
      <c r="J799" s="9"/>
      <c r="K799" s="9"/>
      <c r="L799" s="9"/>
      <c r="M799" s="9"/>
      <c r="N799" s="9"/>
      <c r="O799" s="9"/>
      <c r="P799" s="9"/>
      <c r="W799" s="2"/>
      <c r="AK799" s="2"/>
      <c r="AR799" s="2"/>
      <c r="AS799" s="2"/>
      <c r="AZ799" s="2"/>
      <c r="BG799" s="2"/>
    </row>
    <row r="800" spans="9:59" ht="15.75" customHeight="1" x14ac:dyDescent="0.35">
      <c r="I800" s="9"/>
      <c r="J800" s="9"/>
      <c r="K800" s="9"/>
      <c r="L800" s="9"/>
      <c r="M800" s="9"/>
      <c r="N800" s="9"/>
      <c r="O800" s="9"/>
      <c r="P800" s="9"/>
      <c r="W800" s="2"/>
      <c r="AK800" s="2"/>
      <c r="AR800" s="2"/>
      <c r="AS800" s="2"/>
      <c r="AZ800" s="2"/>
      <c r="BG800" s="2"/>
    </row>
    <row r="801" spans="9:59" ht="15.75" customHeight="1" x14ac:dyDescent="0.35">
      <c r="I801" s="9"/>
      <c r="J801" s="9"/>
      <c r="K801" s="9"/>
      <c r="L801" s="9"/>
      <c r="M801" s="9"/>
      <c r="N801" s="9"/>
      <c r="O801" s="9"/>
      <c r="P801" s="9"/>
      <c r="W801" s="2"/>
      <c r="AK801" s="2"/>
      <c r="AR801" s="2"/>
      <c r="AS801" s="2"/>
      <c r="AZ801" s="2"/>
      <c r="BG801" s="2"/>
    </row>
    <row r="802" spans="9:59" ht="15.75" customHeight="1" x14ac:dyDescent="0.35">
      <c r="I802" s="9"/>
      <c r="J802" s="9"/>
      <c r="K802" s="9"/>
      <c r="L802" s="9"/>
      <c r="M802" s="9"/>
      <c r="N802" s="9"/>
      <c r="O802" s="9"/>
      <c r="P802" s="9"/>
      <c r="W802" s="2"/>
      <c r="AK802" s="2"/>
      <c r="AR802" s="2"/>
      <c r="AS802" s="2"/>
      <c r="AZ802" s="2"/>
      <c r="BG802" s="2"/>
    </row>
    <row r="803" spans="9:59" ht="15.75" customHeight="1" x14ac:dyDescent="0.35">
      <c r="I803" s="9"/>
      <c r="J803" s="9"/>
      <c r="K803" s="9"/>
      <c r="L803" s="9"/>
      <c r="M803" s="9"/>
      <c r="N803" s="9"/>
      <c r="O803" s="9"/>
      <c r="P803" s="9"/>
      <c r="W803" s="2"/>
      <c r="AK803" s="2"/>
      <c r="AR803" s="2"/>
      <c r="AS803" s="2"/>
      <c r="AZ803" s="2"/>
      <c r="BG803" s="2"/>
    </row>
    <row r="804" spans="9:59" ht="15.75" customHeight="1" x14ac:dyDescent="0.35">
      <c r="I804" s="9"/>
      <c r="J804" s="9"/>
      <c r="K804" s="9"/>
      <c r="L804" s="9"/>
      <c r="M804" s="9"/>
      <c r="N804" s="9"/>
      <c r="O804" s="9"/>
      <c r="P804" s="9"/>
      <c r="W804" s="2"/>
      <c r="AK804" s="2"/>
      <c r="AR804" s="2"/>
      <c r="AS804" s="2"/>
      <c r="AZ804" s="2"/>
      <c r="BG804" s="2"/>
    </row>
    <row r="805" spans="9:59" ht="15.75" customHeight="1" x14ac:dyDescent="0.35">
      <c r="I805" s="9"/>
      <c r="J805" s="9"/>
      <c r="K805" s="9"/>
      <c r="L805" s="9"/>
      <c r="M805" s="9"/>
      <c r="N805" s="9"/>
      <c r="O805" s="9"/>
      <c r="P805" s="9"/>
      <c r="W805" s="2"/>
      <c r="AK805" s="2"/>
      <c r="AR805" s="2"/>
      <c r="AS805" s="2"/>
      <c r="AZ805" s="2"/>
      <c r="BG805" s="2"/>
    </row>
    <row r="806" spans="9:59" ht="15.75" customHeight="1" x14ac:dyDescent="0.35">
      <c r="I806" s="9"/>
      <c r="J806" s="9"/>
      <c r="K806" s="9"/>
      <c r="L806" s="9"/>
      <c r="M806" s="9"/>
      <c r="N806" s="9"/>
      <c r="O806" s="9"/>
      <c r="P806" s="9"/>
      <c r="W806" s="2"/>
      <c r="AK806" s="2"/>
      <c r="AR806" s="2"/>
      <c r="AS806" s="2"/>
      <c r="AZ806" s="2"/>
      <c r="BG806" s="2"/>
    </row>
    <row r="807" spans="9:59" ht="15.75" customHeight="1" x14ac:dyDescent="0.35">
      <c r="I807" s="9"/>
      <c r="J807" s="9"/>
      <c r="K807" s="9"/>
      <c r="L807" s="9"/>
      <c r="M807" s="9"/>
      <c r="N807" s="9"/>
      <c r="O807" s="9"/>
      <c r="P807" s="9"/>
      <c r="W807" s="2"/>
      <c r="AK807" s="2"/>
      <c r="AR807" s="2"/>
      <c r="AS807" s="2"/>
      <c r="AZ807" s="2"/>
      <c r="BG807" s="2"/>
    </row>
    <row r="808" spans="9:59" ht="15.75" customHeight="1" x14ac:dyDescent="0.35">
      <c r="I808" s="9"/>
      <c r="J808" s="9"/>
      <c r="K808" s="9"/>
      <c r="L808" s="9"/>
      <c r="M808" s="9"/>
      <c r="N808" s="9"/>
      <c r="O808" s="9"/>
      <c r="P808" s="9"/>
      <c r="W808" s="2"/>
      <c r="AK808" s="2"/>
      <c r="AR808" s="2"/>
      <c r="AS808" s="2"/>
      <c r="AZ808" s="2"/>
      <c r="BG808" s="2"/>
    </row>
    <row r="809" spans="9:59" ht="15.75" customHeight="1" x14ac:dyDescent="0.35">
      <c r="I809" s="9"/>
      <c r="J809" s="9"/>
      <c r="K809" s="9"/>
      <c r="L809" s="9"/>
      <c r="M809" s="9"/>
      <c r="N809" s="9"/>
      <c r="O809" s="9"/>
      <c r="P809" s="9"/>
      <c r="W809" s="2"/>
      <c r="AK809" s="2"/>
      <c r="AR809" s="2"/>
      <c r="AS809" s="2"/>
      <c r="AZ809" s="2"/>
      <c r="BG809" s="2"/>
    </row>
    <row r="810" spans="9:59" ht="15.75" customHeight="1" x14ac:dyDescent="0.35">
      <c r="I810" s="9"/>
      <c r="J810" s="9"/>
      <c r="K810" s="9"/>
      <c r="L810" s="9"/>
      <c r="M810" s="9"/>
      <c r="N810" s="9"/>
      <c r="O810" s="9"/>
      <c r="P810" s="9"/>
      <c r="W810" s="2"/>
      <c r="AK810" s="2"/>
      <c r="AR810" s="2"/>
      <c r="AS810" s="2"/>
      <c r="AZ810" s="2"/>
      <c r="BG810" s="2"/>
    </row>
    <row r="811" spans="9:59" ht="15.75" customHeight="1" x14ac:dyDescent="0.35">
      <c r="I811" s="9"/>
      <c r="J811" s="9"/>
      <c r="K811" s="9"/>
      <c r="L811" s="9"/>
      <c r="M811" s="9"/>
      <c r="N811" s="9"/>
      <c r="O811" s="9"/>
      <c r="P811" s="9"/>
      <c r="W811" s="2"/>
      <c r="AK811" s="2"/>
      <c r="AR811" s="2"/>
      <c r="AS811" s="2"/>
      <c r="AZ811" s="2"/>
      <c r="BG811" s="2"/>
    </row>
    <row r="812" spans="9:59" ht="15.75" customHeight="1" x14ac:dyDescent="0.35">
      <c r="I812" s="9"/>
      <c r="J812" s="9"/>
      <c r="K812" s="9"/>
      <c r="L812" s="9"/>
      <c r="M812" s="9"/>
      <c r="N812" s="9"/>
      <c r="O812" s="9"/>
      <c r="P812" s="9"/>
      <c r="W812" s="2"/>
      <c r="AK812" s="2"/>
      <c r="AR812" s="2"/>
      <c r="AS812" s="2"/>
      <c r="AZ812" s="2"/>
      <c r="BG812" s="2"/>
    </row>
    <row r="813" spans="9:59" ht="15.75" customHeight="1" x14ac:dyDescent="0.35">
      <c r="I813" s="9"/>
      <c r="J813" s="9"/>
      <c r="K813" s="9"/>
      <c r="L813" s="9"/>
      <c r="M813" s="9"/>
      <c r="N813" s="9"/>
      <c r="O813" s="9"/>
      <c r="P813" s="9"/>
      <c r="W813" s="2"/>
      <c r="AK813" s="2"/>
      <c r="AR813" s="2"/>
      <c r="AS813" s="2"/>
      <c r="AZ813" s="2"/>
      <c r="BG813" s="2"/>
    </row>
    <row r="814" spans="9:59" ht="15.75" customHeight="1" x14ac:dyDescent="0.35">
      <c r="I814" s="9"/>
      <c r="J814" s="9"/>
      <c r="K814" s="9"/>
      <c r="L814" s="9"/>
      <c r="M814" s="9"/>
      <c r="N814" s="9"/>
      <c r="O814" s="9"/>
      <c r="P814" s="9"/>
      <c r="W814" s="2"/>
      <c r="AK814" s="2"/>
      <c r="AR814" s="2"/>
      <c r="AS814" s="2"/>
      <c r="AZ814" s="2"/>
      <c r="BG814" s="2"/>
    </row>
    <row r="815" spans="9:59" ht="15.75" customHeight="1" x14ac:dyDescent="0.35">
      <c r="I815" s="9"/>
      <c r="J815" s="9"/>
      <c r="K815" s="9"/>
      <c r="L815" s="9"/>
      <c r="M815" s="9"/>
      <c r="N815" s="9"/>
      <c r="O815" s="9"/>
      <c r="P815" s="9"/>
      <c r="W815" s="2"/>
      <c r="AK815" s="2"/>
      <c r="AR815" s="2"/>
      <c r="AS815" s="2"/>
      <c r="AZ815" s="2"/>
      <c r="BG815" s="2"/>
    </row>
    <row r="816" spans="9:59" ht="15.75" customHeight="1" x14ac:dyDescent="0.35">
      <c r="I816" s="9"/>
      <c r="J816" s="9"/>
      <c r="K816" s="9"/>
      <c r="L816" s="9"/>
      <c r="M816" s="9"/>
      <c r="N816" s="9"/>
      <c r="O816" s="9"/>
      <c r="P816" s="9"/>
      <c r="W816" s="2"/>
      <c r="AK816" s="2"/>
      <c r="AR816" s="2"/>
      <c r="AS816" s="2"/>
      <c r="AZ816" s="2"/>
      <c r="BG816" s="2"/>
    </row>
    <row r="817" spans="9:59" ht="15.75" customHeight="1" x14ac:dyDescent="0.35">
      <c r="I817" s="9"/>
      <c r="J817" s="9"/>
      <c r="K817" s="9"/>
      <c r="L817" s="9"/>
      <c r="M817" s="9"/>
      <c r="N817" s="9"/>
      <c r="O817" s="9"/>
      <c r="P817" s="9"/>
      <c r="W817" s="2"/>
      <c r="AK817" s="2"/>
      <c r="AR817" s="2"/>
      <c r="AS817" s="2"/>
      <c r="AZ817" s="2"/>
      <c r="BG817" s="2"/>
    </row>
    <row r="818" spans="9:59" ht="15.75" customHeight="1" x14ac:dyDescent="0.35">
      <c r="I818" s="9"/>
      <c r="J818" s="9"/>
      <c r="K818" s="9"/>
      <c r="L818" s="9"/>
      <c r="M818" s="9"/>
      <c r="N818" s="9"/>
      <c r="O818" s="9"/>
      <c r="P818" s="9"/>
      <c r="W818" s="2"/>
      <c r="AK818" s="2"/>
      <c r="AR818" s="2"/>
      <c r="AS818" s="2"/>
      <c r="AZ818" s="2"/>
      <c r="BG818" s="2"/>
    </row>
    <row r="819" spans="9:59" ht="15.75" customHeight="1" x14ac:dyDescent="0.35">
      <c r="I819" s="9"/>
      <c r="J819" s="9"/>
      <c r="K819" s="9"/>
      <c r="L819" s="9"/>
      <c r="M819" s="9"/>
      <c r="N819" s="9"/>
      <c r="O819" s="9"/>
      <c r="P819" s="9"/>
      <c r="W819" s="2"/>
      <c r="AK819" s="2"/>
      <c r="AR819" s="2"/>
      <c r="AS819" s="2"/>
      <c r="AZ819" s="2"/>
      <c r="BG819" s="2"/>
    </row>
    <row r="820" spans="9:59" ht="15.75" customHeight="1" x14ac:dyDescent="0.35">
      <c r="I820" s="9"/>
      <c r="J820" s="9"/>
      <c r="K820" s="9"/>
      <c r="L820" s="9"/>
      <c r="M820" s="9"/>
      <c r="N820" s="9"/>
      <c r="O820" s="9"/>
      <c r="P820" s="9"/>
      <c r="W820" s="2"/>
      <c r="AK820" s="2"/>
      <c r="AR820" s="2"/>
      <c r="AS820" s="2"/>
      <c r="AZ820" s="2"/>
      <c r="BG820" s="2"/>
    </row>
    <row r="821" spans="9:59" ht="15.75" customHeight="1" x14ac:dyDescent="0.35">
      <c r="I821" s="9"/>
      <c r="J821" s="9"/>
      <c r="K821" s="9"/>
      <c r="L821" s="9"/>
      <c r="M821" s="9"/>
      <c r="N821" s="9"/>
      <c r="O821" s="9"/>
      <c r="P821" s="9"/>
      <c r="W821" s="2"/>
      <c r="AK821" s="2"/>
      <c r="AR821" s="2"/>
      <c r="AS821" s="2"/>
      <c r="AZ821" s="2"/>
      <c r="BG821" s="2"/>
    </row>
    <row r="822" spans="9:59" ht="15.75" customHeight="1" x14ac:dyDescent="0.35">
      <c r="I822" s="9"/>
      <c r="J822" s="9"/>
      <c r="K822" s="9"/>
      <c r="L822" s="9"/>
      <c r="M822" s="9"/>
      <c r="N822" s="9"/>
      <c r="O822" s="9"/>
      <c r="P822" s="9"/>
      <c r="W822" s="2"/>
      <c r="AK822" s="2"/>
      <c r="AR822" s="2"/>
      <c r="AS822" s="2"/>
      <c r="AZ822" s="2"/>
      <c r="BG822" s="2"/>
    </row>
    <row r="823" spans="9:59" ht="15.75" customHeight="1" x14ac:dyDescent="0.35">
      <c r="I823" s="9"/>
      <c r="J823" s="9"/>
      <c r="K823" s="9"/>
      <c r="L823" s="9"/>
      <c r="M823" s="9"/>
      <c r="N823" s="9"/>
      <c r="O823" s="9"/>
      <c r="P823" s="9"/>
      <c r="W823" s="2"/>
      <c r="AK823" s="2"/>
      <c r="AR823" s="2"/>
      <c r="AS823" s="2"/>
      <c r="AZ823" s="2"/>
      <c r="BG823" s="2"/>
    </row>
    <row r="824" spans="9:59" ht="15.75" customHeight="1" x14ac:dyDescent="0.35">
      <c r="I824" s="9"/>
      <c r="J824" s="9"/>
      <c r="K824" s="9"/>
      <c r="L824" s="9"/>
      <c r="M824" s="9"/>
      <c r="N824" s="9"/>
      <c r="O824" s="9"/>
      <c r="P824" s="9"/>
      <c r="W824" s="2"/>
      <c r="AK824" s="2"/>
      <c r="AR824" s="2"/>
      <c r="AS824" s="2"/>
      <c r="AZ824" s="2"/>
      <c r="BG824" s="2"/>
    </row>
    <row r="825" spans="9:59" ht="15.75" customHeight="1" x14ac:dyDescent="0.35">
      <c r="I825" s="9"/>
      <c r="J825" s="9"/>
      <c r="K825" s="9"/>
      <c r="L825" s="9"/>
      <c r="M825" s="9"/>
      <c r="N825" s="9"/>
      <c r="O825" s="9"/>
      <c r="P825" s="9"/>
      <c r="W825" s="2"/>
      <c r="AK825" s="2"/>
      <c r="AR825" s="2"/>
      <c r="AS825" s="2"/>
      <c r="AZ825" s="2"/>
      <c r="BG825" s="2"/>
    </row>
    <row r="826" spans="9:59" ht="15.75" customHeight="1" x14ac:dyDescent="0.35">
      <c r="I826" s="9"/>
      <c r="J826" s="9"/>
      <c r="K826" s="9"/>
      <c r="L826" s="9"/>
      <c r="M826" s="9"/>
      <c r="N826" s="9"/>
      <c r="O826" s="9"/>
      <c r="P826" s="9"/>
      <c r="W826" s="2"/>
      <c r="AK826" s="2"/>
      <c r="AR826" s="2"/>
      <c r="AS826" s="2"/>
      <c r="AZ826" s="2"/>
      <c r="BG826" s="2"/>
    </row>
    <row r="827" spans="9:59" ht="15.75" customHeight="1" x14ac:dyDescent="0.35">
      <c r="I827" s="9"/>
      <c r="J827" s="9"/>
      <c r="K827" s="9"/>
      <c r="L827" s="9"/>
      <c r="M827" s="9"/>
      <c r="N827" s="9"/>
      <c r="O827" s="9"/>
      <c r="P827" s="9"/>
      <c r="W827" s="2"/>
      <c r="AK827" s="2"/>
      <c r="AR827" s="2"/>
      <c r="AS827" s="2"/>
      <c r="AZ827" s="2"/>
      <c r="BG827" s="2"/>
    </row>
    <row r="828" spans="9:59" ht="15.75" customHeight="1" x14ac:dyDescent="0.35">
      <c r="I828" s="9"/>
      <c r="J828" s="9"/>
      <c r="K828" s="9"/>
      <c r="L828" s="9"/>
      <c r="M828" s="9"/>
      <c r="N828" s="9"/>
      <c r="O828" s="9"/>
      <c r="P828" s="9"/>
      <c r="W828" s="2"/>
      <c r="AK828" s="2"/>
      <c r="AR828" s="2"/>
      <c r="AS828" s="2"/>
      <c r="AZ828" s="2"/>
      <c r="BG828" s="2"/>
    </row>
    <row r="829" spans="9:59" ht="15.75" customHeight="1" x14ac:dyDescent="0.35">
      <c r="I829" s="9"/>
      <c r="J829" s="9"/>
      <c r="K829" s="9"/>
      <c r="L829" s="9"/>
      <c r="M829" s="9"/>
      <c r="N829" s="9"/>
      <c r="O829" s="9"/>
      <c r="P829" s="9"/>
      <c r="W829" s="2"/>
      <c r="AK829" s="2"/>
      <c r="AR829" s="2"/>
      <c r="AS829" s="2"/>
      <c r="AZ829" s="2"/>
      <c r="BG829" s="2"/>
    </row>
    <row r="830" spans="9:59" ht="15.75" customHeight="1" x14ac:dyDescent="0.35">
      <c r="I830" s="9"/>
      <c r="J830" s="9"/>
      <c r="K830" s="9"/>
      <c r="L830" s="9"/>
      <c r="M830" s="9"/>
      <c r="N830" s="9"/>
      <c r="O830" s="9"/>
      <c r="P830" s="9"/>
      <c r="W830" s="2"/>
      <c r="AK830" s="2"/>
      <c r="AR830" s="2"/>
      <c r="AS830" s="2"/>
      <c r="AZ830" s="2"/>
      <c r="BG830" s="2"/>
    </row>
    <row r="831" spans="9:59" ht="15.75" customHeight="1" x14ac:dyDescent="0.35">
      <c r="I831" s="9"/>
      <c r="J831" s="9"/>
      <c r="K831" s="9"/>
      <c r="L831" s="9"/>
      <c r="M831" s="9"/>
      <c r="N831" s="9"/>
      <c r="O831" s="9"/>
      <c r="P831" s="9"/>
      <c r="W831" s="2"/>
      <c r="AK831" s="2"/>
      <c r="AR831" s="2"/>
      <c r="AS831" s="2"/>
      <c r="AZ831" s="2"/>
      <c r="BG831" s="2"/>
    </row>
    <row r="832" spans="9:59" ht="15.75" customHeight="1" x14ac:dyDescent="0.35">
      <c r="I832" s="9"/>
      <c r="J832" s="9"/>
      <c r="K832" s="9"/>
      <c r="L832" s="9"/>
      <c r="M832" s="9"/>
      <c r="N832" s="9"/>
      <c r="O832" s="9"/>
      <c r="P832" s="9"/>
      <c r="W832" s="2"/>
      <c r="AK832" s="2"/>
      <c r="AR832" s="2"/>
      <c r="AS832" s="2"/>
      <c r="AZ832" s="2"/>
      <c r="BG832" s="2"/>
    </row>
    <row r="833" spans="9:59" ht="15.75" customHeight="1" x14ac:dyDescent="0.35">
      <c r="I833" s="9"/>
      <c r="J833" s="9"/>
      <c r="K833" s="9"/>
      <c r="L833" s="9"/>
      <c r="M833" s="9"/>
      <c r="N833" s="9"/>
      <c r="O833" s="9"/>
      <c r="P833" s="9"/>
      <c r="W833" s="2"/>
      <c r="AK833" s="2"/>
      <c r="AR833" s="2"/>
      <c r="AS833" s="2"/>
      <c r="AZ833" s="2"/>
      <c r="BG833" s="2"/>
    </row>
    <row r="834" spans="9:59" ht="15.75" customHeight="1" x14ac:dyDescent="0.35">
      <c r="I834" s="9"/>
      <c r="J834" s="9"/>
      <c r="K834" s="9"/>
      <c r="L834" s="9"/>
      <c r="M834" s="9"/>
      <c r="N834" s="9"/>
      <c r="O834" s="9"/>
      <c r="P834" s="9"/>
      <c r="W834" s="2"/>
      <c r="AK834" s="2"/>
      <c r="AR834" s="2"/>
      <c r="AS834" s="2"/>
      <c r="AZ834" s="2"/>
      <c r="BG834" s="2"/>
    </row>
    <row r="835" spans="9:59" ht="15.75" customHeight="1" x14ac:dyDescent="0.35">
      <c r="I835" s="9"/>
      <c r="J835" s="9"/>
      <c r="K835" s="9"/>
      <c r="L835" s="9"/>
      <c r="M835" s="9"/>
      <c r="N835" s="9"/>
      <c r="O835" s="9"/>
      <c r="P835" s="9"/>
      <c r="W835" s="2"/>
      <c r="AK835" s="2"/>
      <c r="AR835" s="2"/>
      <c r="AS835" s="2"/>
      <c r="AZ835" s="2"/>
      <c r="BG835" s="2"/>
    </row>
    <row r="836" spans="9:59" ht="15.75" customHeight="1" x14ac:dyDescent="0.35">
      <c r="I836" s="9"/>
      <c r="J836" s="9"/>
      <c r="K836" s="9"/>
      <c r="L836" s="9"/>
      <c r="M836" s="9"/>
      <c r="N836" s="9"/>
      <c r="O836" s="9"/>
      <c r="P836" s="9"/>
      <c r="W836" s="2"/>
      <c r="AK836" s="2"/>
      <c r="AR836" s="2"/>
      <c r="AS836" s="2"/>
      <c r="AZ836" s="2"/>
      <c r="BG836" s="2"/>
    </row>
    <row r="837" spans="9:59" ht="15.75" customHeight="1" x14ac:dyDescent="0.35">
      <c r="I837" s="9"/>
      <c r="J837" s="9"/>
      <c r="K837" s="9"/>
      <c r="L837" s="9"/>
      <c r="M837" s="9"/>
      <c r="N837" s="9"/>
      <c r="O837" s="9"/>
      <c r="P837" s="9"/>
      <c r="W837" s="2"/>
      <c r="AK837" s="2"/>
      <c r="AR837" s="2"/>
      <c r="AS837" s="2"/>
      <c r="AZ837" s="2"/>
      <c r="BG837" s="2"/>
    </row>
    <row r="838" spans="9:59" ht="15.75" customHeight="1" x14ac:dyDescent="0.35">
      <c r="I838" s="9"/>
      <c r="J838" s="9"/>
      <c r="K838" s="9"/>
      <c r="L838" s="9"/>
      <c r="M838" s="9"/>
      <c r="N838" s="9"/>
      <c r="O838" s="9"/>
      <c r="P838" s="9"/>
      <c r="W838" s="2"/>
      <c r="AK838" s="2"/>
      <c r="AR838" s="2"/>
      <c r="AS838" s="2"/>
      <c r="AZ838" s="2"/>
      <c r="BG838" s="2"/>
    </row>
    <row r="839" spans="9:59" ht="15.75" customHeight="1" x14ac:dyDescent="0.35">
      <c r="I839" s="9"/>
      <c r="J839" s="9"/>
      <c r="K839" s="9"/>
      <c r="L839" s="9"/>
      <c r="M839" s="9"/>
      <c r="N839" s="9"/>
      <c r="O839" s="9"/>
      <c r="P839" s="9"/>
      <c r="W839" s="2"/>
      <c r="AK839" s="2"/>
      <c r="AR839" s="2"/>
      <c r="AS839" s="2"/>
      <c r="AZ839" s="2"/>
      <c r="BG839" s="2"/>
    </row>
    <row r="840" spans="9:59" ht="15.75" customHeight="1" x14ac:dyDescent="0.35">
      <c r="I840" s="9"/>
      <c r="J840" s="9"/>
      <c r="K840" s="9"/>
      <c r="L840" s="9"/>
      <c r="M840" s="9"/>
      <c r="N840" s="9"/>
      <c r="O840" s="9"/>
      <c r="P840" s="9"/>
      <c r="W840" s="2"/>
      <c r="AK840" s="2"/>
      <c r="AR840" s="2"/>
      <c r="AS840" s="2"/>
      <c r="AZ840" s="2"/>
      <c r="BG840" s="2"/>
    </row>
    <row r="841" spans="9:59" ht="15.75" customHeight="1" x14ac:dyDescent="0.35">
      <c r="I841" s="9"/>
      <c r="J841" s="9"/>
      <c r="K841" s="9"/>
      <c r="L841" s="9"/>
      <c r="M841" s="9"/>
      <c r="N841" s="9"/>
      <c r="O841" s="9"/>
      <c r="P841" s="9"/>
      <c r="W841" s="2"/>
      <c r="AK841" s="2"/>
      <c r="AR841" s="2"/>
      <c r="AS841" s="2"/>
      <c r="AZ841" s="2"/>
      <c r="BG841" s="2"/>
    </row>
    <row r="842" spans="9:59" ht="15.75" customHeight="1" x14ac:dyDescent="0.35">
      <c r="I842" s="9"/>
      <c r="J842" s="9"/>
      <c r="K842" s="9"/>
      <c r="L842" s="9"/>
      <c r="M842" s="9"/>
      <c r="N842" s="9"/>
      <c r="O842" s="9"/>
      <c r="P842" s="9"/>
      <c r="W842" s="2"/>
      <c r="AK842" s="2"/>
      <c r="AR842" s="2"/>
      <c r="AS842" s="2"/>
      <c r="AZ842" s="2"/>
      <c r="BG842" s="2"/>
    </row>
    <row r="843" spans="9:59" ht="15.75" customHeight="1" x14ac:dyDescent="0.35">
      <c r="I843" s="9"/>
      <c r="J843" s="9"/>
      <c r="K843" s="9"/>
      <c r="L843" s="9"/>
      <c r="M843" s="9"/>
      <c r="N843" s="9"/>
      <c r="O843" s="9"/>
      <c r="P843" s="9"/>
      <c r="W843" s="2"/>
      <c r="AK843" s="2"/>
      <c r="AR843" s="2"/>
      <c r="AS843" s="2"/>
      <c r="AZ843" s="2"/>
      <c r="BG843" s="2"/>
    </row>
    <row r="844" spans="9:59" ht="15.75" customHeight="1" x14ac:dyDescent="0.35">
      <c r="I844" s="9"/>
      <c r="J844" s="9"/>
      <c r="K844" s="9"/>
      <c r="L844" s="9"/>
      <c r="M844" s="9"/>
      <c r="N844" s="9"/>
      <c r="O844" s="9"/>
      <c r="P844" s="9"/>
      <c r="W844" s="2"/>
      <c r="AK844" s="2"/>
      <c r="AR844" s="2"/>
      <c r="AS844" s="2"/>
      <c r="AZ844" s="2"/>
      <c r="BG844" s="2"/>
    </row>
    <row r="845" spans="9:59" ht="15.75" customHeight="1" x14ac:dyDescent="0.35">
      <c r="I845" s="9"/>
      <c r="J845" s="9"/>
      <c r="K845" s="9"/>
      <c r="L845" s="9"/>
      <c r="M845" s="9"/>
      <c r="N845" s="9"/>
      <c r="O845" s="9"/>
      <c r="P845" s="9"/>
      <c r="W845" s="2"/>
      <c r="AK845" s="2"/>
      <c r="AR845" s="2"/>
      <c r="AS845" s="2"/>
      <c r="AZ845" s="2"/>
      <c r="BG845" s="2"/>
    </row>
    <row r="846" spans="9:59" ht="15.75" customHeight="1" x14ac:dyDescent="0.35">
      <c r="I846" s="9"/>
      <c r="J846" s="9"/>
      <c r="K846" s="9"/>
      <c r="L846" s="9"/>
      <c r="M846" s="9"/>
      <c r="N846" s="9"/>
      <c r="O846" s="9"/>
      <c r="P846" s="9"/>
      <c r="W846" s="2"/>
      <c r="AK846" s="2"/>
      <c r="AR846" s="2"/>
      <c r="AS846" s="2"/>
      <c r="AZ846" s="2"/>
      <c r="BG846" s="2"/>
    </row>
    <row r="847" spans="9:59" ht="15.75" customHeight="1" x14ac:dyDescent="0.35">
      <c r="I847" s="9"/>
      <c r="J847" s="9"/>
      <c r="K847" s="9"/>
      <c r="L847" s="9"/>
      <c r="M847" s="9"/>
      <c r="N847" s="9"/>
      <c r="O847" s="9"/>
      <c r="P847" s="9"/>
      <c r="W847" s="2"/>
      <c r="AK847" s="2"/>
      <c r="AR847" s="2"/>
      <c r="AS847" s="2"/>
      <c r="AZ847" s="2"/>
      <c r="BG847" s="2"/>
    </row>
    <row r="848" spans="9:59" ht="15.75" customHeight="1" x14ac:dyDescent="0.35">
      <c r="I848" s="9"/>
      <c r="J848" s="9"/>
      <c r="K848" s="9"/>
      <c r="L848" s="9"/>
      <c r="M848" s="9"/>
      <c r="N848" s="9"/>
      <c r="O848" s="9"/>
      <c r="P848" s="9"/>
      <c r="W848" s="2"/>
      <c r="AK848" s="2"/>
      <c r="AR848" s="2"/>
      <c r="AS848" s="2"/>
      <c r="AZ848" s="2"/>
      <c r="BG848" s="2"/>
    </row>
    <row r="849" spans="9:59" ht="15.75" customHeight="1" x14ac:dyDescent="0.35">
      <c r="I849" s="9"/>
      <c r="J849" s="9"/>
      <c r="K849" s="9"/>
      <c r="L849" s="9"/>
      <c r="M849" s="9"/>
      <c r="N849" s="9"/>
      <c r="O849" s="9"/>
      <c r="P849" s="9"/>
      <c r="W849" s="2"/>
      <c r="AK849" s="2"/>
      <c r="AR849" s="2"/>
      <c r="AS849" s="2"/>
      <c r="AZ849" s="2"/>
      <c r="BG849" s="2"/>
    </row>
    <row r="850" spans="9:59" ht="15.75" customHeight="1" x14ac:dyDescent="0.35">
      <c r="I850" s="9"/>
      <c r="J850" s="9"/>
      <c r="K850" s="9"/>
      <c r="L850" s="9"/>
      <c r="M850" s="9"/>
      <c r="N850" s="9"/>
      <c r="O850" s="9"/>
      <c r="P850" s="9"/>
      <c r="W850" s="2"/>
      <c r="AK850" s="2"/>
      <c r="AR850" s="2"/>
      <c r="AS850" s="2"/>
      <c r="AZ850" s="2"/>
      <c r="BG850" s="2"/>
    </row>
    <row r="851" spans="9:59" ht="15.75" customHeight="1" x14ac:dyDescent="0.35">
      <c r="I851" s="9"/>
      <c r="J851" s="9"/>
      <c r="K851" s="9"/>
      <c r="L851" s="9"/>
      <c r="M851" s="9"/>
      <c r="N851" s="9"/>
      <c r="O851" s="9"/>
      <c r="P851" s="9"/>
      <c r="W851" s="2"/>
      <c r="AK851" s="2"/>
      <c r="AR851" s="2"/>
      <c r="AS851" s="2"/>
      <c r="AZ851" s="2"/>
      <c r="BG851" s="2"/>
    </row>
    <row r="852" spans="9:59" ht="15.75" customHeight="1" x14ac:dyDescent="0.35">
      <c r="I852" s="9"/>
      <c r="J852" s="9"/>
      <c r="K852" s="9"/>
      <c r="L852" s="9"/>
      <c r="M852" s="9"/>
      <c r="N852" s="9"/>
      <c r="O852" s="9"/>
      <c r="P852" s="9"/>
      <c r="W852" s="2"/>
      <c r="AK852" s="2"/>
      <c r="AR852" s="2"/>
      <c r="AS852" s="2"/>
      <c r="AZ852" s="2"/>
      <c r="BG852" s="2"/>
    </row>
    <row r="853" spans="9:59" ht="15.75" customHeight="1" x14ac:dyDescent="0.35">
      <c r="I853" s="9"/>
      <c r="J853" s="9"/>
      <c r="K853" s="9"/>
      <c r="L853" s="9"/>
      <c r="M853" s="9"/>
      <c r="N853" s="9"/>
      <c r="O853" s="9"/>
      <c r="P853" s="9"/>
      <c r="W853" s="2"/>
      <c r="AK853" s="2"/>
      <c r="AR853" s="2"/>
      <c r="AS853" s="2"/>
      <c r="AZ853" s="2"/>
      <c r="BG853" s="2"/>
    </row>
    <row r="854" spans="9:59" ht="15.75" customHeight="1" x14ac:dyDescent="0.35">
      <c r="I854" s="9"/>
      <c r="J854" s="9"/>
      <c r="K854" s="9"/>
      <c r="L854" s="9"/>
      <c r="M854" s="9"/>
      <c r="N854" s="9"/>
      <c r="O854" s="9"/>
      <c r="P854" s="9"/>
      <c r="W854" s="2"/>
      <c r="AK854" s="2"/>
      <c r="AR854" s="2"/>
      <c r="AS854" s="2"/>
      <c r="AZ854" s="2"/>
      <c r="BG854" s="2"/>
    </row>
    <row r="855" spans="9:59" ht="15.75" customHeight="1" x14ac:dyDescent="0.35">
      <c r="I855" s="9"/>
      <c r="J855" s="9"/>
      <c r="K855" s="9"/>
      <c r="L855" s="9"/>
      <c r="M855" s="9"/>
      <c r="N855" s="9"/>
      <c r="O855" s="9"/>
      <c r="P855" s="9"/>
      <c r="W855" s="2"/>
      <c r="AK855" s="2"/>
      <c r="AR855" s="2"/>
      <c r="AS855" s="2"/>
      <c r="AZ855" s="2"/>
      <c r="BG855" s="2"/>
    </row>
    <row r="856" spans="9:59" ht="15.75" customHeight="1" x14ac:dyDescent="0.35">
      <c r="I856" s="9"/>
      <c r="J856" s="9"/>
      <c r="K856" s="9"/>
      <c r="L856" s="9"/>
      <c r="M856" s="9"/>
      <c r="N856" s="9"/>
      <c r="O856" s="9"/>
      <c r="P856" s="9"/>
      <c r="W856" s="2"/>
      <c r="AK856" s="2"/>
      <c r="AR856" s="2"/>
      <c r="AS856" s="2"/>
      <c r="AZ856" s="2"/>
      <c r="BG856" s="2"/>
    </row>
    <row r="857" spans="9:59" ht="15.75" customHeight="1" x14ac:dyDescent="0.35">
      <c r="I857" s="9"/>
      <c r="J857" s="9"/>
      <c r="K857" s="9"/>
      <c r="L857" s="9"/>
      <c r="M857" s="9"/>
      <c r="N857" s="9"/>
      <c r="O857" s="9"/>
      <c r="P857" s="9"/>
      <c r="W857" s="2"/>
      <c r="AK857" s="2"/>
      <c r="AR857" s="2"/>
      <c r="AS857" s="2"/>
      <c r="AZ857" s="2"/>
      <c r="BG857" s="2"/>
    </row>
    <row r="858" spans="9:59" ht="15.75" customHeight="1" x14ac:dyDescent="0.35">
      <c r="I858" s="9"/>
      <c r="J858" s="9"/>
      <c r="K858" s="9"/>
      <c r="L858" s="9"/>
      <c r="M858" s="9"/>
      <c r="N858" s="9"/>
      <c r="O858" s="9"/>
      <c r="P858" s="9"/>
      <c r="W858" s="2"/>
      <c r="AK858" s="2"/>
      <c r="AR858" s="2"/>
      <c r="AS858" s="2"/>
      <c r="AZ858" s="2"/>
      <c r="BG858" s="2"/>
    </row>
    <row r="859" spans="9:59" ht="15.75" customHeight="1" x14ac:dyDescent="0.35">
      <c r="I859" s="9"/>
      <c r="J859" s="9"/>
      <c r="K859" s="9"/>
      <c r="L859" s="9"/>
      <c r="M859" s="9"/>
      <c r="N859" s="9"/>
      <c r="O859" s="9"/>
      <c r="P859" s="9"/>
      <c r="W859" s="2"/>
      <c r="AK859" s="2"/>
      <c r="AR859" s="2"/>
      <c r="AS859" s="2"/>
      <c r="AZ859" s="2"/>
      <c r="BG859" s="2"/>
    </row>
    <row r="860" spans="9:59" ht="15.75" customHeight="1" x14ac:dyDescent="0.35">
      <c r="I860" s="9"/>
      <c r="J860" s="9"/>
      <c r="K860" s="9"/>
      <c r="L860" s="9"/>
      <c r="M860" s="9"/>
      <c r="N860" s="9"/>
      <c r="O860" s="9"/>
      <c r="P860" s="9"/>
      <c r="W860" s="2"/>
      <c r="AK860" s="2"/>
      <c r="AR860" s="2"/>
      <c r="AS860" s="2"/>
      <c r="AZ860" s="2"/>
      <c r="BG860" s="2"/>
    </row>
    <row r="861" spans="9:59" ht="15.75" customHeight="1" x14ac:dyDescent="0.35">
      <c r="I861" s="9"/>
      <c r="J861" s="9"/>
      <c r="K861" s="9"/>
      <c r="L861" s="9"/>
      <c r="M861" s="9"/>
      <c r="N861" s="9"/>
      <c r="O861" s="9"/>
      <c r="P861" s="9"/>
      <c r="W861" s="2"/>
      <c r="AK861" s="2"/>
      <c r="AR861" s="2"/>
      <c r="AS861" s="2"/>
      <c r="AZ861" s="2"/>
      <c r="BG861" s="2"/>
    </row>
    <row r="862" spans="9:59" ht="15.75" customHeight="1" x14ac:dyDescent="0.35">
      <c r="I862" s="9"/>
      <c r="J862" s="9"/>
      <c r="K862" s="9"/>
      <c r="L862" s="9"/>
      <c r="M862" s="9"/>
      <c r="N862" s="9"/>
      <c r="O862" s="9"/>
      <c r="P862" s="9"/>
      <c r="W862" s="2"/>
      <c r="AK862" s="2"/>
      <c r="AR862" s="2"/>
      <c r="AS862" s="2"/>
      <c r="AZ862" s="2"/>
      <c r="BG862" s="2"/>
    </row>
    <row r="863" spans="9:59" ht="15.75" customHeight="1" x14ac:dyDescent="0.35">
      <c r="I863" s="9"/>
      <c r="J863" s="9"/>
      <c r="K863" s="9"/>
      <c r="L863" s="9"/>
      <c r="M863" s="9"/>
      <c r="N863" s="9"/>
      <c r="O863" s="9"/>
      <c r="P863" s="9"/>
      <c r="W863" s="2"/>
      <c r="AK863" s="2"/>
      <c r="AR863" s="2"/>
      <c r="AS863" s="2"/>
      <c r="AZ863" s="2"/>
      <c r="BG863" s="2"/>
    </row>
    <row r="864" spans="9:59" ht="15.75" customHeight="1" x14ac:dyDescent="0.35">
      <c r="I864" s="9"/>
      <c r="J864" s="9"/>
      <c r="K864" s="9"/>
      <c r="L864" s="9"/>
      <c r="M864" s="9"/>
      <c r="N864" s="9"/>
      <c r="O864" s="9"/>
      <c r="P864" s="9"/>
      <c r="W864" s="2"/>
      <c r="AK864" s="2"/>
      <c r="AR864" s="2"/>
      <c r="AS864" s="2"/>
      <c r="AZ864" s="2"/>
      <c r="BG864" s="2"/>
    </row>
    <row r="865" spans="9:59" ht="15.75" customHeight="1" x14ac:dyDescent="0.35">
      <c r="I865" s="9"/>
      <c r="J865" s="9"/>
      <c r="K865" s="9"/>
      <c r="L865" s="9"/>
      <c r="M865" s="9"/>
      <c r="N865" s="9"/>
      <c r="O865" s="9"/>
      <c r="P865" s="9"/>
      <c r="W865" s="2"/>
      <c r="AK865" s="2"/>
      <c r="AR865" s="2"/>
      <c r="AS865" s="2"/>
      <c r="AZ865" s="2"/>
      <c r="BG865" s="2"/>
    </row>
    <row r="866" spans="9:59" ht="15.75" customHeight="1" x14ac:dyDescent="0.35">
      <c r="I866" s="9"/>
      <c r="J866" s="9"/>
      <c r="K866" s="9"/>
      <c r="L866" s="9"/>
      <c r="M866" s="9"/>
      <c r="N866" s="9"/>
      <c r="O866" s="9"/>
      <c r="P866" s="9"/>
      <c r="W866" s="2"/>
      <c r="AK866" s="2"/>
      <c r="AR866" s="2"/>
      <c r="AS866" s="2"/>
      <c r="AZ866" s="2"/>
      <c r="BG866" s="2"/>
    </row>
    <row r="867" spans="9:59" ht="15.75" customHeight="1" x14ac:dyDescent="0.35">
      <c r="I867" s="9"/>
      <c r="J867" s="9"/>
      <c r="K867" s="9"/>
      <c r="L867" s="9"/>
      <c r="M867" s="9"/>
      <c r="N867" s="9"/>
      <c r="O867" s="9"/>
      <c r="P867" s="9"/>
      <c r="W867" s="2"/>
      <c r="AK867" s="2"/>
      <c r="AR867" s="2"/>
      <c r="AS867" s="2"/>
      <c r="AZ867" s="2"/>
      <c r="BG867" s="2"/>
    </row>
    <row r="868" spans="9:59" ht="15.75" customHeight="1" x14ac:dyDescent="0.35">
      <c r="I868" s="9"/>
      <c r="J868" s="9"/>
      <c r="K868" s="9"/>
      <c r="L868" s="9"/>
      <c r="M868" s="9"/>
      <c r="N868" s="9"/>
      <c r="O868" s="9"/>
      <c r="P868" s="9"/>
      <c r="W868" s="2"/>
      <c r="AK868" s="2"/>
      <c r="AR868" s="2"/>
      <c r="AS868" s="2"/>
      <c r="AZ868" s="2"/>
      <c r="BG868" s="2"/>
    </row>
    <row r="869" spans="9:59" ht="15.75" customHeight="1" x14ac:dyDescent="0.35">
      <c r="I869" s="9"/>
      <c r="J869" s="9"/>
      <c r="K869" s="9"/>
      <c r="L869" s="9"/>
      <c r="M869" s="9"/>
      <c r="N869" s="9"/>
      <c r="O869" s="9"/>
      <c r="P869" s="9"/>
      <c r="W869" s="2"/>
      <c r="AK869" s="2"/>
      <c r="AR869" s="2"/>
      <c r="AS869" s="2"/>
      <c r="AZ869" s="2"/>
      <c r="BG869" s="2"/>
    </row>
    <row r="870" spans="9:59" ht="15.75" customHeight="1" x14ac:dyDescent="0.35">
      <c r="I870" s="9"/>
      <c r="J870" s="9"/>
      <c r="K870" s="9"/>
      <c r="L870" s="9"/>
      <c r="M870" s="9"/>
      <c r="N870" s="9"/>
      <c r="O870" s="9"/>
      <c r="P870" s="9"/>
      <c r="W870" s="2"/>
      <c r="AK870" s="2"/>
      <c r="AR870" s="2"/>
      <c r="AS870" s="2"/>
      <c r="AZ870" s="2"/>
      <c r="BG870" s="2"/>
    </row>
    <row r="871" spans="9:59" ht="15.75" customHeight="1" x14ac:dyDescent="0.35">
      <c r="I871" s="9"/>
      <c r="J871" s="9"/>
      <c r="K871" s="9"/>
      <c r="L871" s="9"/>
      <c r="M871" s="9"/>
      <c r="N871" s="9"/>
      <c r="O871" s="9"/>
      <c r="P871" s="9"/>
      <c r="W871" s="2"/>
      <c r="AK871" s="2"/>
      <c r="AR871" s="2"/>
      <c r="AS871" s="2"/>
      <c r="AZ871" s="2"/>
      <c r="BG871" s="2"/>
    </row>
    <row r="872" spans="9:59" ht="15.75" customHeight="1" x14ac:dyDescent="0.35">
      <c r="I872" s="9"/>
      <c r="J872" s="9"/>
      <c r="K872" s="9"/>
      <c r="L872" s="9"/>
      <c r="M872" s="9"/>
      <c r="N872" s="9"/>
      <c r="O872" s="9"/>
      <c r="P872" s="9"/>
      <c r="W872" s="2"/>
      <c r="AK872" s="2"/>
      <c r="AR872" s="2"/>
      <c r="AS872" s="2"/>
      <c r="AZ872" s="2"/>
      <c r="BG872" s="2"/>
    </row>
    <row r="873" spans="9:59" ht="15.75" customHeight="1" x14ac:dyDescent="0.35">
      <c r="I873" s="9"/>
      <c r="J873" s="9"/>
      <c r="K873" s="9"/>
      <c r="L873" s="9"/>
      <c r="M873" s="9"/>
      <c r="N873" s="9"/>
      <c r="O873" s="9"/>
      <c r="P873" s="9"/>
      <c r="W873" s="2"/>
      <c r="AK873" s="2"/>
      <c r="AR873" s="2"/>
      <c r="AS873" s="2"/>
      <c r="AZ873" s="2"/>
      <c r="BG873" s="2"/>
    </row>
    <row r="874" spans="9:59" ht="15.75" customHeight="1" x14ac:dyDescent="0.35">
      <c r="I874" s="9"/>
      <c r="J874" s="9"/>
      <c r="K874" s="9"/>
      <c r="L874" s="9"/>
      <c r="M874" s="9"/>
      <c r="N874" s="9"/>
      <c r="O874" s="9"/>
      <c r="P874" s="9"/>
      <c r="W874" s="2"/>
      <c r="AK874" s="2"/>
      <c r="AR874" s="2"/>
      <c r="AS874" s="2"/>
      <c r="AZ874" s="2"/>
      <c r="BG874" s="2"/>
    </row>
    <row r="875" spans="9:59" ht="15.75" customHeight="1" x14ac:dyDescent="0.35">
      <c r="I875" s="9"/>
      <c r="J875" s="9"/>
      <c r="K875" s="9"/>
      <c r="L875" s="9"/>
      <c r="M875" s="9"/>
      <c r="N875" s="9"/>
      <c r="O875" s="9"/>
      <c r="P875" s="9"/>
      <c r="W875" s="2"/>
      <c r="AK875" s="2"/>
      <c r="AR875" s="2"/>
      <c r="AS875" s="2"/>
      <c r="AZ875" s="2"/>
      <c r="BG875" s="2"/>
    </row>
    <row r="876" spans="9:59" ht="15.75" customHeight="1" x14ac:dyDescent="0.35">
      <c r="I876" s="9"/>
      <c r="J876" s="9"/>
      <c r="K876" s="9"/>
      <c r="L876" s="9"/>
      <c r="M876" s="9"/>
      <c r="N876" s="9"/>
      <c r="O876" s="9"/>
      <c r="P876" s="9"/>
      <c r="W876" s="2"/>
      <c r="AK876" s="2"/>
      <c r="AR876" s="2"/>
      <c r="AS876" s="2"/>
      <c r="AZ876" s="2"/>
      <c r="BG876" s="2"/>
    </row>
    <row r="877" spans="9:59" ht="15.75" customHeight="1" x14ac:dyDescent="0.35">
      <c r="I877" s="9"/>
      <c r="J877" s="9"/>
      <c r="K877" s="9"/>
      <c r="L877" s="9"/>
      <c r="M877" s="9"/>
      <c r="N877" s="9"/>
      <c r="O877" s="9"/>
      <c r="P877" s="9"/>
      <c r="W877" s="2"/>
      <c r="AK877" s="2"/>
      <c r="AR877" s="2"/>
      <c r="AS877" s="2"/>
      <c r="AZ877" s="2"/>
      <c r="BG877" s="2"/>
    </row>
    <row r="878" spans="9:59" ht="15.75" customHeight="1" x14ac:dyDescent="0.35">
      <c r="I878" s="9"/>
      <c r="J878" s="9"/>
      <c r="K878" s="9"/>
      <c r="L878" s="9"/>
      <c r="M878" s="9"/>
      <c r="N878" s="9"/>
      <c r="O878" s="9"/>
      <c r="P878" s="9"/>
      <c r="W878" s="2"/>
      <c r="AK878" s="2"/>
      <c r="AR878" s="2"/>
      <c r="AS878" s="2"/>
      <c r="AZ878" s="2"/>
      <c r="BG878" s="2"/>
    </row>
    <row r="879" spans="9:59" ht="15.75" customHeight="1" x14ac:dyDescent="0.35">
      <c r="I879" s="9"/>
      <c r="J879" s="9"/>
      <c r="K879" s="9"/>
      <c r="L879" s="9"/>
      <c r="M879" s="9"/>
      <c r="N879" s="9"/>
      <c r="O879" s="9"/>
      <c r="P879" s="9"/>
      <c r="W879" s="2"/>
      <c r="AK879" s="2"/>
      <c r="AR879" s="2"/>
      <c r="AS879" s="2"/>
      <c r="AZ879" s="2"/>
      <c r="BG879" s="2"/>
    </row>
    <row r="880" spans="9:59" ht="15.75" customHeight="1" x14ac:dyDescent="0.35">
      <c r="I880" s="9"/>
      <c r="J880" s="9"/>
      <c r="K880" s="9"/>
      <c r="L880" s="9"/>
      <c r="M880" s="9"/>
      <c r="N880" s="9"/>
      <c r="O880" s="9"/>
      <c r="P880" s="9"/>
      <c r="W880" s="2"/>
      <c r="AK880" s="2"/>
      <c r="AR880" s="2"/>
      <c r="AS880" s="2"/>
      <c r="AZ880" s="2"/>
      <c r="BG880" s="2"/>
    </row>
    <row r="881" spans="9:59" ht="15.75" customHeight="1" x14ac:dyDescent="0.35">
      <c r="I881" s="9"/>
      <c r="J881" s="9"/>
      <c r="K881" s="9"/>
      <c r="L881" s="9"/>
      <c r="M881" s="9"/>
      <c r="N881" s="9"/>
      <c r="O881" s="9"/>
      <c r="P881" s="9"/>
      <c r="W881" s="2"/>
      <c r="AK881" s="2"/>
      <c r="AR881" s="2"/>
      <c r="AS881" s="2"/>
      <c r="AZ881" s="2"/>
      <c r="BG881" s="2"/>
    </row>
    <row r="882" spans="9:59" ht="15.75" customHeight="1" x14ac:dyDescent="0.35">
      <c r="I882" s="9"/>
      <c r="J882" s="9"/>
      <c r="K882" s="9"/>
      <c r="L882" s="9"/>
      <c r="M882" s="9"/>
      <c r="N882" s="9"/>
      <c r="O882" s="9"/>
      <c r="P882" s="9"/>
      <c r="W882" s="2"/>
      <c r="AK882" s="2"/>
      <c r="AR882" s="2"/>
      <c r="AS882" s="2"/>
      <c r="AZ882" s="2"/>
      <c r="BG882" s="2"/>
    </row>
    <row r="883" spans="9:59" ht="15.75" customHeight="1" x14ac:dyDescent="0.35">
      <c r="I883" s="9"/>
      <c r="J883" s="9"/>
      <c r="K883" s="9"/>
      <c r="L883" s="9"/>
      <c r="M883" s="9"/>
      <c r="N883" s="9"/>
      <c r="O883" s="9"/>
      <c r="P883" s="9"/>
      <c r="W883" s="2"/>
      <c r="AK883" s="2"/>
      <c r="AR883" s="2"/>
      <c r="AS883" s="2"/>
      <c r="AZ883" s="2"/>
      <c r="BG883" s="2"/>
    </row>
    <row r="884" spans="9:59" ht="15.75" customHeight="1" x14ac:dyDescent="0.35">
      <c r="I884" s="9"/>
      <c r="J884" s="9"/>
      <c r="K884" s="9"/>
      <c r="L884" s="9"/>
      <c r="M884" s="9"/>
      <c r="N884" s="9"/>
      <c r="O884" s="9"/>
      <c r="P884" s="9"/>
      <c r="W884" s="2"/>
      <c r="AK884" s="2"/>
      <c r="AR884" s="2"/>
      <c r="AS884" s="2"/>
      <c r="AZ884" s="2"/>
      <c r="BG884" s="2"/>
    </row>
    <row r="885" spans="9:59" ht="15.75" customHeight="1" x14ac:dyDescent="0.35">
      <c r="I885" s="9"/>
      <c r="J885" s="9"/>
      <c r="K885" s="9"/>
      <c r="L885" s="9"/>
      <c r="M885" s="9"/>
      <c r="N885" s="9"/>
      <c r="O885" s="9"/>
      <c r="P885" s="9"/>
      <c r="W885" s="2"/>
      <c r="AK885" s="2"/>
      <c r="AR885" s="2"/>
      <c r="AS885" s="2"/>
      <c r="AZ885" s="2"/>
      <c r="BG885" s="2"/>
    </row>
    <row r="886" spans="9:59" ht="15.75" customHeight="1" x14ac:dyDescent="0.35">
      <c r="I886" s="9"/>
      <c r="J886" s="9"/>
      <c r="K886" s="9"/>
      <c r="L886" s="9"/>
      <c r="M886" s="9"/>
      <c r="N886" s="9"/>
      <c r="O886" s="9"/>
      <c r="P886" s="9"/>
      <c r="W886" s="2"/>
      <c r="AK886" s="2"/>
      <c r="AR886" s="2"/>
      <c r="AS886" s="2"/>
      <c r="AZ886" s="2"/>
      <c r="BG886" s="2"/>
    </row>
    <row r="887" spans="9:59" ht="15.75" customHeight="1" x14ac:dyDescent="0.35">
      <c r="I887" s="9"/>
      <c r="J887" s="9"/>
      <c r="K887" s="9"/>
      <c r="L887" s="9"/>
      <c r="M887" s="9"/>
      <c r="N887" s="9"/>
      <c r="O887" s="9"/>
      <c r="P887" s="9"/>
      <c r="W887" s="2"/>
      <c r="AK887" s="2"/>
      <c r="AR887" s="2"/>
      <c r="AS887" s="2"/>
      <c r="AZ887" s="2"/>
      <c r="BG887" s="2"/>
    </row>
    <row r="888" spans="9:59" ht="15.75" customHeight="1" x14ac:dyDescent="0.35">
      <c r="I888" s="9"/>
      <c r="J888" s="9"/>
      <c r="K888" s="9"/>
      <c r="L888" s="9"/>
      <c r="M888" s="9"/>
      <c r="N888" s="9"/>
      <c r="O888" s="9"/>
      <c r="P888" s="9"/>
      <c r="W888" s="2"/>
      <c r="AK888" s="2"/>
      <c r="AR888" s="2"/>
      <c r="AS888" s="2"/>
      <c r="AZ888" s="2"/>
      <c r="BG888" s="2"/>
    </row>
    <row r="889" spans="9:59" ht="15.75" customHeight="1" x14ac:dyDescent="0.35">
      <c r="I889" s="9"/>
      <c r="J889" s="9"/>
      <c r="K889" s="9"/>
      <c r="L889" s="9"/>
      <c r="M889" s="9"/>
      <c r="N889" s="9"/>
      <c r="O889" s="9"/>
      <c r="P889" s="9"/>
      <c r="W889" s="2"/>
      <c r="AK889" s="2"/>
      <c r="AR889" s="2"/>
      <c r="AS889" s="2"/>
      <c r="AZ889" s="2"/>
      <c r="BG889" s="2"/>
    </row>
    <row r="890" spans="9:59" ht="15.75" customHeight="1" x14ac:dyDescent="0.35">
      <c r="I890" s="9"/>
      <c r="J890" s="9"/>
      <c r="K890" s="9"/>
      <c r="L890" s="9"/>
      <c r="M890" s="9"/>
      <c r="N890" s="9"/>
      <c r="O890" s="9"/>
      <c r="P890" s="9"/>
      <c r="W890" s="2"/>
      <c r="AK890" s="2"/>
      <c r="AR890" s="2"/>
      <c r="AS890" s="2"/>
      <c r="AZ890" s="2"/>
      <c r="BG890" s="2"/>
    </row>
    <row r="891" spans="9:59" ht="15.75" customHeight="1" x14ac:dyDescent="0.35">
      <c r="I891" s="9"/>
      <c r="J891" s="9"/>
      <c r="K891" s="9"/>
      <c r="L891" s="9"/>
      <c r="M891" s="9"/>
      <c r="N891" s="9"/>
      <c r="O891" s="9"/>
      <c r="P891" s="9"/>
      <c r="W891" s="2"/>
      <c r="AK891" s="2"/>
      <c r="AR891" s="2"/>
      <c r="AS891" s="2"/>
      <c r="AZ891" s="2"/>
      <c r="BG891" s="2"/>
    </row>
    <row r="892" spans="9:59" ht="15.75" customHeight="1" x14ac:dyDescent="0.35">
      <c r="I892" s="9"/>
      <c r="J892" s="9"/>
      <c r="K892" s="9"/>
      <c r="L892" s="9"/>
      <c r="M892" s="9"/>
      <c r="N892" s="9"/>
      <c r="O892" s="9"/>
      <c r="P892" s="9"/>
      <c r="W892" s="2"/>
      <c r="AK892" s="2"/>
      <c r="AR892" s="2"/>
      <c r="AS892" s="2"/>
      <c r="AZ892" s="2"/>
      <c r="BG892" s="2"/>
    </row>
    <row r="893" spans="9:59" ht="15.75" customHeight="1" x14ac:dyDescent="0.35">
      <c r="I893" s="9"/>
      <c r="J893" s="9"/>
      <c r="K893" s="9"/>
      <c r="L893" s="9"/>
      <c r="M893" s="9"/>
      <c r="N893" s="9"/>
      <c r="O893" s="9"/>
      <c r="P893" s="9"/>
      <c r="W893" s="2"/>
      <c r="AK893" s="2"/>
      <c r="AR893" s="2"/>
      <c r="AS893" s="2"/>
      <c r="AZ893" s="2"/>
      <c r="BG893" s="2"/>
    </row>
    <row r="894" spans="9:59" ht="15.75" customHeight="1" x14ac:dyDescent="0.35">
      <c r="I894" s="9"/>
      <c r="J894" s="9"/>
      <c r="K894" s="9"/>
      <c r="L894" s="9"/>
      <c r="M894" s="9"/>
      <c r="N894" s="9"/>
      <c r="O894" s="9"/>
      <c r="P894" s="9"/>
      <c r="W894" s="2"/>
      <c r="AK894" s="2"/>
      <c r="AR894" s="2"/>
      <c r="AS894" s="2"/>
      <c r="AZ894" s="2"/>
      <c r="BG894" s="2"/>
    </row>
    <row r="895" spans="9:59" ht="15.75" customHeight="1" x14ac:dyDescent="0.35">
      <c r="I895" s="9"/>
      <c r="J895" s="9"/>
      <c r="K895" s="9"/>
      <c r="L895" s="9"/>
      <c r="M895" s="9"/>
      <c r="N895" s="9"/>
      <c r="O895" s="9"/>
      <c r="P895" s="9"/>
      <c r="W895" s="2"/>
      <c r="AK895" s="2"/>
      <c r="AR895" s="2"/>
      <c r="AS895" s="2"/>
      <c r="AZ895" s="2"/>
      <c r="BG895" s="2"/>
    </row>
    <row r="896" spans="9:59" ht="15.75" customHeight="1" x14ac:dyDescent="0.35">
      <c r="I896" s="9"/>
      <c r="J896" s="9"/>
      <c r="K896" s="9"/>
      <c r="L896" s="9"/>
      <c r="M896" s="9"/>
      <c r="N896" s="9"/>
      <c r="O896" s="9"/>
      <c r="P896" s="9"/>
      <c r="W896" s="2"/>
      <c r="AK896" s="2"/>
      <c r="AR896" s="2"/>
      <c r="AS896" s="2"/>
      <c r="AZ896" s="2"/>
      <c r="BG896" s="2"/>
    </row>
    <row r="897" spans="9:59" ht="15.75" customHeight="1" x14ac:dyDescent="0.35">
      <c r="I897" s="9"/>
      <c r="J897" s="9"/>
      <c r="K897" s="9"/>
      <c r="L897" s="9"/>
      <c r="M897" s="9"/>
      <c r="N897" s="9"/>
      <c r="O897" s="9"/>
      <c r="P897" s="9"/>
      <c r="W897" s="2"/>
      <c r="AK897" s="2"/>
      <c r="AR897" s="2"/>
      <c r="AS897" s="2"/>
      <c r="AZ897" s="2"/>
      <c r="BG897" s="2"/>
    </row>
    <row r="898" spans="9:59" ht="15.75" customHeight="1" x14ac:dyDescent="0.35">
      <c r="I898" s="9"/>
      <c r="J898" s="9"/>
      <c r="K898" s="9"/>
      <c r="L898" s="9"/>
      <c r="M898" s="9"/>
      <c r="N898" s="9"/>
      <c r="O898" s="9"/>
      <c r="P898" s="9"/>
      <c r="W898" s="2"/>
      <c r="AK898" s="2"/>
      <c r="AR898" s="2"/>
      <c r="AS898" s="2"/>
      <c r="AZ898" s="2"/>
      <c r="BG898" s="2"/>
    </row>
    <row r="899" spans="9:59" ht="15.75" customHeight="1" x14ac:dyDescent="0.35">
      <c r="I899" s="9"/>
      <c r="J899" s="9"/>
      <c r="K899" s="9"/>
      <c r="L899" s="9"/>
      <c r="M899" s="9"/>
      <c r="N899" s="9"/>
      <c r="O899" s="9"/>
      <c r="P899" s="9"/>
      <c r="W899" s="2"/>
      <c r="AK899" s="2"/>
      <c r="AR899" s="2"/>
      <c r="AS899" s="2"/>
      <c r="AZ899" s="2"/>
      <c r="BG899" s="2"/>
    </row>
    <row r="900" spans="9:59" ht="15.75" customHeight="1" x14ac:dyDescent="0.35">
      <c r="I900" s="9"/>
      <c r="J900" s="9"/>
      <c r="K900" s="9"/>
      <c r="L900" s="9"/>
      <c r="M900" s="9"/>
      <c r="N900" s="9"/>
      <c r="O900" s="9"/>
      <c r="P900" s="9"/>
      <c r="W900" s="2"/>
      <c r="AK900" s="2"/>
      <c r="AR900" s="2"/>
      <c r="AS900" s="2"/>
      <c r="AZ900" s="2"/>
      <c r="BG900" s="2"/>
    </row>
    <row r="901" spans="9:59" ht="15.75" customHeight="1" x14ac:dyDescent="0.35">
      <c r="I901" s="9"/>
      <c r="J901" s="9"/>
      <c r="K901" s="9"/>
      <c r="L901" s="9"/>
      <c r="M901" s="9"/>
      <c r="N901" s="9"/>
      <c r="O901" s="9"/>
      <c r="P901" s="9"/>
      <c r="W901" s="2"/>
      <c r="AK901" s="2"/>
      <c r="AR901" s="2"/>
      <c r="AS901" s="2"/>
      <c r="AZ901" s="2"/>
      <c r="BG901" s="2"/>
    </row>
    <row r="902" spans="9:59" ht="15.75" customHeight="1" x14ac:dyDescent="0.35">
      <c r="I902" s="9"/>
      <c r="J902" s="9"/>
      <c r="K902" s="9"/>
      <c r="L902" s="9"/>
      <c r="M902" s="9"/>
      <c r="N902" s="9"/>
      <c r="O902" s="9"/>
      <c r="P902" s="9"/>
      <c r="W902" s="2"/>
      <c r="AK902" s="2"/>
      <c r="AR902" s="2"/>
      <c r="AS902" s="2"/>
      <c r="AZ902" s="2"/>
      <c r="BG902" s="2"/>
    </row>
    <row r="903" spans="9:59" ht="15.75" customHeight="1" x14ac:dyDescent="0.35">
      <c r="I903" s="9"/>
      <c r="J903" s="9"/>
      <c r="K903" s="9"/>
      <c r="L903" s="9"/>
      <c r="M903" s="9"/>
      <c r="N903" s="9"/>
      <c r="O903" s="9"/>
      <c r="P903" s="9"/>
      <c r="W903" s="2"/>
      <c r="AK903" s="2"/>
      <c r="AR903" s="2"/>
      <c r="AS903" s="2"/>
      <c r="AZ903" s="2"/>
      <c r="BG903" s="2"/>
    </row>
    <row r="904" spans="9:59" ht="15.75" customHeight="1" x14ac:dyDescent="0.35">
      <c r="I904" s="9"/>
      <c r="J904" s="9"/>
      <c r="K904" s="9"/>
      <c r="L904" s="9"/>
      <c r="M904" s="9"/>
      <c r="N904" s="9"/>
      <c r="O904" s="9"/>
      <c r="P904" s="9"/>
      <c r="W904" s="2"/>
      <c r="AK904" s="2"/>
      <c r="AR904" s="2"/>
      <c r="AS904" s="2"/>
      <c r="AZ904" s="2"/>
      <c r="BG904" s="2"/>
    </row>
    <row r="905" spans="9:59" ht="15.75" customHeight="1" x14ac:dyDescent="0.35">
      <c r="I905" s="9"/>
      <c r="J905" s="9"/>
      <c r="K905" s="9"/>
      <c r="L905" s="9"/>
      <c r="M905" s="9"/>
      <c r="N905" s="9"/>
      <c r="O905" s="9"/>
      <c r="P905" s="9"/>
      <c r="W905" s="2"/>
      <c r="AK905" s="2"/>
      <c r="AR905" s="2"/>
      <c r="AS905" s="2"/>
      <c r="AZ905" s="2"/>
      <c r="BG905" s="2"/>
    </row>
    <row r="906" spans="9:59" ht="15.75" customHeight="1" x14ac:dyDescent="0.35">
      <c r="I906" s="9"/>
      <c r="J906" s="9"/>
      <c r="K906" s="9"/>
      <c r="L906" s="9"/>
      <c r="M906" s="9"/>
      <c r="N906" s="9"/>
      <c r="O906" s="9"/>
      <c r="P906" s="9"/>
      <c r="W906" s="2"/>
      <c r="AK906" s="2"/>
      <c r="AR906" s="2"/>
      <c r="AS906" s="2"/>
      <c r="AZ906" s="2"/>
      <c r="BG906" s="2"/>
    </row>
    <row r="907" spans="9:59" ht="15.75" customHeight="1" x14ac:dyDescent="0.35">
      <c r="I907" s="9"/>
      <c r="J907" s="9"/>
      <c r="K907" s="9"/>
      <c r="L907" s="9"/>
      <c r="M907" s="9"/>
      <c r="N907" s="9"/>
      <c r="O907" s="9"/>
      <c r="P907" s="9"/>
      <c r="W907" s="2"/>
      <c r="AK907" s="2"/>
      <c r="AR907" s="2"/>
      <c r="AS907" s="2"/>
      <c r="AZ907" s="2"/>
      <c r="BG907" s="2"/>
    </row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5D0D-F668-4485-9874-839E551A1FDF}">
  <dimension ref="A1:M999"/>
  <sheetViews>
    <sheetView tabSelected="1" zoomScaleNormal="100" workbookViewId="0">
      <selection activeCell="M2" sqref="M2"/>
    </sheetView>
  </sheetViews>
  <sheetFormatPr defaultColWidth="14.453125" defaultRowHeight="15" customHeight="1" x14ac:dyDescent="0.35"/>
  <cols>
    <col min="1" max="1" width="20.36328125" bestFit="1" customWidth="1"/>
    <col min="2" max="2" width="9.453125" customWidth="1"/>
    <col min="3" max="9" width="6.36328125" customWidth="1"/>
    <col min="10" max="11" width="9.08984375" customWidth="1"/>
    <col min="12" max="12" width="20.90625" customWidth="1"/>
    <col min="13" max="13" width="13.1796875" customWidth="1"/>
  </cols>
  <sheetData>
    <row r="1" spans="1:13" s="87" customFormat="1" ht="29.5" thickBot="1" x14ac:dyDescent="0.4">
      <c r="A1" s="85" t="s">
        <v>164</v>
      </c>
      <c r="B1" s="85"/>
      <c r="C1" s="86" t="s">
        <v>171</v>
      </c>
      <c r="D1" s="86" t="s">
        <v>172</v>
      </c>
      <c r="E1" s="86" t="s">
        <v>173</v>
      </c>
      <c r="F1" s="86" t="s">
        <v>174</v>
      </c>
      <c r="G1" s="86" t="s">
        <v>177</v>
      </c>
      <c r="H1" s="86" t="s">
        <v>178</v>
      </c>
      <c r="I1" s="86" t="s">
        <v>179</v>
      </c>
      <c r="J1" s="86" t="s">
        <v>180</v>
      </c>
      <c r="L1"/>
      <c r="M1" s="86" t="s">
        <v>171</v>
      </c>
    </row>
    <row r="2" spans="1:13" thickTop="1" x14ac:dyDescent="0.35">
      <c r="A2" t="s">
        <v>61</v>
      </c>
      <c r="B2" s="87" t="s">
        <v>240</v>
      </c>
      <c r="C2">
        <v>1.5</v>
      </c>
      <c r="D2">
        <v>0</v>
      </c>
      <c r="E2">
        <v>0.5</v>
      </c>
      <c r="F2">
        <v>0</v>
      </c>
      <c r="G2">
        <v>0</v>
      </c>
      <c r="H2">
        <v>0</v>
      </c>
      <c r="I2">
        <v>1.5</v>
      </c>
      <c r="J2">
        <v>3.5</v>
      </c>
      <c r="L2" s="90" t="s">
        <v>241</v>
      </c>
      <c r="M2" s="89"/>
    </row>
    <row r="3" spans="1:13" ht="14.5" x14ac:dyDescent="0.35">
      <c r="A3" t="s">
        <v>102</v>
      </c>
      <c r="B3" s="87" t="s">
        <v>240</v>
      </c>
      <c r="C3">
        <v>1.5</v>
      </c>
      <c r="D3">
        <v>2.5</v>
      </c>
      <c r="E3">
        <v>9</v>
      </c>
      <c r="F3">
        <v>0</v>
      </c>
      <c r="G3">
        <v>0</v>
      </c>
      <c r="H3">
        <v>0</v>
      </c>
      <c r="I3">
        <v>4</v>
      </c>
      <c r="J3">
        <v>17</v>
      </c>
      <c r="L3" s="91" t="s">
        <v>242</v>
      </c>
      <c r="M3" s="88"/>
    </row>
    <row r="4" spans="1:13" ht="14.5" x14ac:dyDescent="0.35">
      <c r="A4" t="s">
        <v>9</v>
      </c>
      <c r="B4" s="87" t="s">
        <v>240</v>
      </c>
      <c r="C4">
        <v>1.5</v>
      </c>
      <c r="D4">
        <v>0</v>
      </c>
      <c r="E4">
        <v>0.5</v>
      </c>
      <c r="F4">
        <v>0</v>
      </c>
      <c r="G4">
        <v>9.5</v>
      </c>
      <c r="H4">
        <v>3</v>
      </c>
      <c r="I4">
        <v>4</v>
      </c>
      <c r="J4">
        <v>18.5</v>
      </c>
    </row>
    <row r="5" spans="1:13" ht="14.5" x14ac:dyDescent="0.35">
      <c r="A5" t="s">
        <v>186</v>
      </c>
      <c r="B5" s="87" t="s">
        <v>239</v>
      </c>
      <c r="C5">
        <v>0</v>
      </c>
      <c r="D5">
        <v>2.5</v>
      </c>
      <c r="E5">
        <v>0</v>
      </c>
      <c r="F5">
        <v>0</v>
      </c>
      <c r="G5">
        <v>0</v>
      </c>
      <c r="H5">
        <v>1.5</v>
      </c>
      <c r="I5">
        <v>0</v>
      </c>
      <c r="J5">
        <v>4</v>
      </c>
    </row>
    <row r="6" spans="1:13" ht="14.5" x14ac:dyDescent="0.35">
      <c r="A6" t="s">
        <v>125</v>
      </c>
      <c r="B6" s="87" t="s">
        <v>239</v>
      </c>
      <c r="C6">
        <v>0</v>
      </c>
      <c r="D6">
        <v>2.5</v>
      </c>
      <c r="E6">
        <v>0</v>
      </c>
      <c r="F6">
        <v>2.5</v>
      </c>
      <c r="G6">
        <v>3</v>
      </c>
      <c r="H6">
        <v>6.5</v>
      </c>
      <c r="I6">
        <v>0</v>
      </c>
      <c r="J6">
        <v>14.5</v>
      </c>
    </row>
    <row r="7" spans="1:13" ht="14.5" x14ac:dyDescent="0.35">
      <c r="A7" t="s">
        <v>187</v>
      </c>
      <c r="B7" s="87" t="s">
        <v>239</v>
      </c>
      <c r="C7">
        <v>0</v>
      </c>
      <c r="D7">
        <v>0.5</v>
      </c>
      <c r="E7">
        <v>0</v>
      </c>
      <c r="F7">
        <v>0</v>
      </c>
      <c r="G7">
        <v>0</v>
      </c>
      <c r="H7">
        <v>0</v>
      </c>
      <c r="I7">
        <v>0</v>
      </c>
      <c r="J7">
        <v>0.5</v>
      </c>
    </row>
    <row r="8" spans="1:13" ht="14.5" x14ac:dyDescent="0.35">
      <c r="A8" t="s">
        <v>133</v>
      </c>
      <c r="B8" s="87" t="s">
        <v>239</v>
      </c>
      <c r="C8">
        <v>0</v>
      </c>
      <c r="D8">
        <v>0</v>
      </c>
      <c r="E8">
        <v>0</v>
      </c>
      <c r="F8">
        <v>5.5</v>
      </c>
      <c r="G8">
        <v>0</v>
      </c>
      <c r="H8">
        <v>0</v>
      </c>
      <c r="I8">
        <v>0</v>
      </c>
      <c r="J8">
        <v>5.5</v>
      </c>
    </row>
    <row r="9" spans="1:13" ht="14.5" x14ac:dyDescent="0.35">
      <c r="A9" t="s">
        <v>205</v>
      </c>
      <c r="B9" s="87" t="s">
        <v>240</v>
      </c>
      <c r="C9">
        <v>0.5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0.5</v>
      </c>
    </row>
    <row r="10" spans="1:13" ht="14.5" x14ac:dyDescent="0.35">
      <c r="A10" t="s">
        <v>216</v>
      </c>
      <c r="B10" s="87" t="s">
        <v>240</v>
      </c>
      <c r="C10">
        <v>0</v>
      </c>
      <c r="D10">
        <v>0.5</v>
      </c>
      <c r="E10">
        <v>0</v>
      </c>
      <c r="F10">
        <v>0</v>
      </c>
      <c r="G10">
        <v>0</v>
      </c>
      <c r="H10">
        <v>0.5</v>
      </c>
      <c r="I10">
        <v>0</v>
      </c>
      <c r="J10">
        <v>1</v>
      </c>
    </row>
    <row r="11" spans="1:13" ht="14.5" x14ac:dyDescent="0.35">
      <c r="A11" t="s">
        <v>11</v>
      </c>
      <c r="B11" s="87" t="s">
        <v>239</v>
      </c>
      <c r="C11">
        <v>9.5</v>
      </c>
      <c r="D11">
        <v>3.5</v>
      </c>
      <c r="E11">
        <v>3</v>
      </c>
      <c r="F11">
        <v>10.5</v>
      </c>
      <c r="G11">
        <v>17</v>
      </c>
      <c r="H11">
        <v>12.5</v>
      </c>
      <c r="I11">
        <v>9.5</v>
      </c>
      <c r="J11">
        <v>65.5</v>
      </c>
    </row>
    <row r="12" spans="1:13" ht="14.5" x14ac:dyDescent="0.35">
      <c r="A12" t="s">
        <v>132</v>
      </c>
      <c r="B12" s="87" t="s">
        <v>239</v>
      </c>
      <c r="C12">
        <v>0</v>
      </c>
      <c r="D12">
        <v>0</v>
      </c>
      <c r="E12">
        <v>0</v>
      </c>
      <c r="F12">
        <v>5.5</v>
      </c>
      <c r="G12">
        <v>7</v>
      </c>
      <c r="H12">
        <v>0</v>
      </c>
      <c r="I12">
        <v>0</v>
      </c>
      <c r="J12">
        <v>12.5</v>
      </c>
    </row>
    <row r="13" spans="1:13" ht="14.5" x14ac:dyDescent="0.35">
      <c r="A13" t="s">
        <v>157</v>
      </c>
      <c r="B13" s="87" t="s">
        <v>239</v>
      </c>
      <c r="C13">
        <v>0</v>
      </c>
      <c r="D13">
        <v>0</v>
      </c>
      <c r="E13">
        <v>0</v>
      </c>
      <c r="F13">
        <v>5.5</v>
      </c>
      <c r="G13">
        <v>4</v>
      </c>
      <c r="H13">
        <v>0</v>
      </c>
      <c r="I13">
        <v>0</v>
      </c>
      <c r="J13">
        <v>9.5</v>
      </c>
    </row>
    <row r="14" spans="1:13" ht="14.5" x14ac:dyDescent="0.35">
      <c r="A14" t="s">
        <v>212</v>
      </c>
      <c r="B14" s="87" t="s">
        <v>240</v>
      </c>
      <c r="C14">
        <v>0</v>
      </c>
      <c r="D14">
        <v>0.5</v>
      </c>
      <c r="E14">
        <v>0</v>
      </c>
      <c r="F14">
        <v>0</v>
      </c>
      <c r="G14">
        <v>0</v>
      </c>
      <c r="H14">
        <v>0.5</v>
      </c>
      <c r="I14">
        <v>0</v>
      </c>
      <c r="J14">
        <v>1</v>
      </c>
    </row>
    <row r="15" spans="1:13" ht="14.5" x14ac:dyDescent="0.35">
      <c r="A15" t="s">
        <v>65</v>
      </c>
      <c r="B15" s="87" t="s">
        <v>240</v>
      </c>
      <c r="C15">
        <v>2.5</v>
      </c>
      <c r="D15">
        <v>3.5</v>
      </c>
      <c r="E15">
        <v>3</v>
      </c>
      <c r="F15">
        <v>1.5</v>
      </c>
      <c r="G15">
        <v>4.5</v>
      </c>
      <c r="H15">
        <v>2</v>
      </c>
      <c r="I15">
        <v>0</v>
      </c>
      <c r="J15">
        <v>17</v>
      </c>
    </row>
    <row r="16" spans="1:13" ht="14.5" x14ac:dyDescent="0.35">
      <c r="A16" t="s">
        <v>78</v>
      </c>
      <c r="B16" s="87" t="s">
        <v>240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1</v>
      </c>
    </row>
    <row r="17" spans="1:10" ht="14.5" x14ac:dyDescent="0.35">
      <c r="A17" t="s">
        <v>143</v>
      </c>
      <c r="B17" s="87" t="s">
        <v>239</v>
      </c>
      <c r="C17">
        <v>0</v>
      </c>
      <c r="D17">
        <v>2.5</v>
      </c>
      <c r="E17">
        <v>0.5</v>
      </c>
      <c r="F17">
        <v>0</v>
      </c>
      <c r="G17">
        <v>0</v>
      </c>
      <c r="H17">
        <v>0</v>
      </c>
      <c r="I17">
        <v>1.5</v>
      </c>
      <c r="J17">
        <v>4.5</v>
      </c>
    </row>
    <row r="18" spans="1:10" ht="14.5" x14ac:dyDescent="0.35">
      <c r="A18" t="s">
        <v>130</v>
      </c>
      <c r="B18" s="87" t="s">
        <v>239</v>
      </c>
      <c r="C18">
        <v>0</v>
      </c>
      <c r="D18">
        <v>0</v>
      </c>
      <c r="E18">
        <v>0</v>
      </c>
      <c r="F18">
        <v>5.5</v>
      </c>
      <c r="G18">
        <v>7</v>
      </c>
      <c r="H18">
        <v>0</v>
      </c>
      <c r="I18">
        <v>0</v>
      </c>
      <c r="J18">
        <v>12.5</v>
      </c>
    </row>
    <row r="19" spans="1:10" ht="14.5" x14ac:dyDescent="0.35">
      <c r="A19" t="s">
        <v>192</v>
      </c>
      <c r="B19" s="87" t="s">
        <v>239</v>
      </c>
      <c r="C19">
        <v>0</v>
      </c>
      <c r="D19">
        <v>0</v>
      </c>
      <c r="E19">
        <v>0</v>
      </c>
      <c r="F19">
        <v>6.5</v>
      </c>
      <c r="G19">
        <v>0</v>
      </c>
      <c r="H19">
        <v>0</v>
      </c>
      <c r="I19">
        <v>0.5</v>
      </c>
      <c r="J19">
        <v>7</v>
      </c>
    </row>
    <row r="20" spans="1:10" ht="15.75" customHeight="1" x14ac:dyDescent="0.35">
      <c r="A20" t="s">
        <v>230</v>
      </c>
      <c r="B20" s="87" t="s">
        <v>240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1</v>
      </c>
    </row>
    <row r="21" spans="1:10" ht="15.75" customHeight="1" x14ac:dyDescent="0.35">
      <c r="A21" t="s">
        <v>223</v>
      </c>
      <c r="B21" s="87" t="s">
        <v>240</v>
      </c>
      <c r="C21">
        <v>0</v>
      </c>
      <c r="D21">
        <v>0</v>
      </c>
      <c r="E21">
        <v>0</v>
      </c>
      <c r="F21">
        <v>1.5</v>
      </c>
      <c r="G21">
        <v>0</v>
      </c>
      <c r="H21">
        <v>0</v>
      </c>
      <c r="I21">
        <v>0</v>
      </c>
      <c r="J21">
        <v>1.5</v>
      </c>
    </row>
    <row r="22" spans="1:10" ht="15.75" customHeight="1" x14ac:dyDescent="0.35">
      <c r="A22" t="s">
        <v>37</v>
      </c>
      <c r="B22" s="87" t="s">
        <v>240</v>
      </c>
      <c r="C22">
        <v>3.5</v>
      </c>
      <c r="D22">
        <v>3.5</v>
      </c>
      <c r="E22">
        <v>3</v>
      </c>
      <c r="F22">
        <v>0</v>
      </c>
      <c r="G22">
        <v>9</v>
      </c>
      <c r="H22">
        <v>0</v>
      </c>
      <c r="I22">
        <v>0</v>
      </c>
      <c r="J22">
        <v>19</v>
      </c>
    </row>
    <row r="23" spans="1:10" ht="15.75" customHeight="1" x14ac:dyDescent="0.35">
      <c r="A23" t="s">
        <v>220</v>
      </c>
      <c r="B23" s="87" t="s">
        <v>240</v>
      </c>
      <c r="C23">
        <v>0</v>
      </c>
      <c r="D23">
        <v>0</v>
      </c>
      <c r="E23">
        <v>1.5</v>
      </c>
      <c r="F23">
        <v>0</v>
      </c>
      <c r="G23">
        <v>0</v>
      </c>
      <c r="H23">
        <v>0</v>
      </c>
      <c r="I23">
        <v>0</v>
      </c>
      <c r="J23">
        <v>1.5</v>
      </c>
    </row>
    <row r="24" spans="1:10" ht="15.75" customHeight="1" x14ac:dyDescent="0.35">
      <c r="A24" t="s">
        <v>199</v>
      </c>
      <c r="B24" s="87" t="s">
        <v>239</v>
      </c>
      <c r="C24">
        <v>0</v>
      </c>
      <c r="D24">
        <v>0</v>
      </c>
      <c r="E24">
        <v>0</v>
      </c>
      <c r="F24">
        <v>5.5</v>
      </c>
      <c r="G24">
        <v>2</v>
      </c>
      <c r="H24">
        <v>0</v>
      </c>
      <c r="I24">
        <v>0</v>
      </c>
      <c r="J24">
        <v>7.5</v>
      </c>
    </row>
    <row r="25" spans="1:10" ht="15.75" customHeight="1" x14ac:dyDescent="0.35">
      <c r="A25" t="s">
        <v>31</v>
      </c>
      <c r="B25" s="87" t="s">
        <v>239</v>
      </c>
      <c r="C25">
        <v>0</v>
      </c>
      <c r="D25">
        <v>0</v>
      </c>
      <c r="E25">
        <v>0</v>
      </c>
      <c r="F25">
        <v>0</v>
      </c>
      <c r="G25">
        <v>0</v>
      </c>
      <c r="H25">
        <v>3.5</v>
      </c>
      <c r="I25">
        <v>0</v>
      </c>
      <c r="J25">
        <v>3.5</v>
      </c>
    </row>
    <row r="26" spans="1:10" ht="15.75" customHeight="1" x14ac:dyDescent="0.35">
      <c r="A26" t="s">
        <v>64</v>
      </c>
      <c r="B26" s="87" t="s">
        <v>240</v>
      </c>
      <c r="C26">
        <v>3.5</v>
      </c>
      <c r="D26">
        <v>8</v>
      </c>
      <c r="E26">
        <v>10.5</v>
      </c>
      <c r="F26">
        <v>0</v>
      </c>
      <c r="G26">
        <v>5</v>
      </c>
      <c r="H26">
        <v>8.5</v>
      </c>
      <c r="I26">
        <v>11.5</v>
      </c>
      <c r="J26">
        <v>47</v>
      </c>
    </row>
    <row r="27" spans="1:10" ht="15.75" customHeight="1" x14ac:dyDescent="0.35">
      <c r="A27" t="s">
        <v>45</v>
      </c>
      <c r="B27" s="87" t="s">
        <v>240</v>
      </c>
      <c r="C27">
        <v>11.5</v>
      </c>
      <c r="D27">
        <v>3.5</v>
      </c>
      <c r="E27">
        <v>1.5</v>
      </c>
      <c r="F27">
        <v>0</v>
      </c>
      <c r="G27">
        <v>8</v>
      </c>
      <c r="H27">
        <v>1.5</v>
      </c>
      <c r="I27">
        <v>1.5</v>
      </c>
      <c r="J27">
        <v>27.5</v>
      </c>
    </row>
    <row r="28" spans="1:10" ht="15.75" customHeight="1" x14ac:dyDescent="0.35">
      <c r="A28" t="s">
        <v>109</v>
      </c>
      <c r="B28" s="87" t="s">
        <v>240</v>
      </c>
      <c r="C28">
        <v>0</v>
      </c>
      <c r="D28">
        <v>2.5</v>
      </c>
      <c r="E28">
        <v>0</v>
      </c>
      <c r="F28">
        <v>0</v>
      </c>
      <c r="G28">
        <v>0</v>
      </c>
      <c r="H28">
        <v>1.5</v>
      </c>
      <c r="I28">
        <v>2.5</v>
      </c>
      <c r="J28">
        <v>6.5</v>
      </c>
    </row>
    <row r="29" spans="1:10" ht="15.75" customHeight="1" x14ac:dyDescent="0.35">
      <c r="A29" t="s">
        <v>99</v>
      </c>
      <c r="B29" s="87" t="s">
        <v>240</v>
      </c>
      <c r="C29">
        <v>3.5</v>
      </c>
      <c r="D29">
        <v>3.5</v>
      </c>
      <c r="E29">
        <v>6.5</v>
      </c>
      <c r="F29">
        <v>0</v>
      </c>
      <c r="G29">
        <v>0</v>
      </c>
      <c r="H29">
        <v>4</v>
      </c>
      <c r="I29">
        <v>1.5</v>
      </c>
      <c r="J29">
        <v>19</v>
      </c>
    </row>
    <row r="30" spans="1:10" ht="15.75" customHeight="1" x14ac:dyDescent="0.35">
      <c r="A30" t="s">
        <v>12</v>
      </c>
      <c r="B30" s="87" t="s">
        <v>239</v>
      </c>
      <c r="C30">
        <v>0</v>
      </c>
      <c r="D30">
        <v>3.5</v>
      </c>
      <c r="E30">
        <v>0</v>
      </c>
      <c r="F30">
        <v>0</v>
      </c>
      <c r="G30">
        <v>8</v>
      </c>
      <c r="H30">
        <v>1.5</v>
      </c>
      <c r="I30">
        <v>0</v>
      </c>
      <c r="J30">
        <v>13</v>
      </c>
    </row>
    <row r="31" spans="1:10" ht="15.75" customHeight="1" x14ac:dyDescent="0.35">
      <c r="A31" t="s">
        <v>193</v>
      </c>
      <c r="B31" s="87" t="s">
        <v>239</v>
      </c>
      <c r="C31">
        <v>0</v>
      </c>
      <c r="D31">
        <v>0.5</v>
      </c>
      <c r="E31">
        <v>0</v>
      </c>
      <c r="F31">
        <v>0.5</v>
      </c>
      <c r="G31">
        <v>3.5</v>
      </c>
      <c r="H31">
        <v>3</v>
      </c>
      <c r="I31">
        <v>0</v>
      </c>
      <c r="J31">
        <v>7.5</v>
      </c>
    </row>
    <row r="32" spans="1:10" ht="15.75" customHeight="1" x14ac:dyDescent="0.35">
      <c r="A32" t="s">
        <v>73</v>
      </c>
      <c r="B32" s="87" t="s">
        <v>240</v>
      </c>
      <c r="C32">
        <v>0</v>
      </c>
      <c r="D32">
        <v>0.5</v>
      </c>
      <c r="E32">
        <v>0</v>
      </c>
      <c r="F32">
        <v>0</v>
      </c>
      <c r="G32">
        <v>0</v>
      </c>
      <c r="H32">
        <v>3.5</v>
      </c>
      <c r="I32">
        <v>0</v>
      </c>
      <c r="J32">
        <v>4</v>
      </c>
    </row>
    <row r="33" spans="1:10" ht="15.75" customHeight="1" x14ac:dyDescent="0.35">
      <c r="A33" t="s">
        <v>153</v>
      </c>
      <c r="B33" s="87" t="s">
        <v>239</v>
      </c>
      <c r="C33">
        <v>0</v>
      </c>
      <c r="D33">
        <v>2.5</v>
      </c>
      <c r="E33">
        <v>0.5</v>
      </c>
      <c r="F33">
        <v>0</v>
      </c>
      <c r="G33">
        <v>0</v>
      </c>
      <c r="H33">
        <v>1.5</v>
      </c>
      <c r="I33">
        <v>0</v>
      </c>
      <c r="J33">
        <v>4.5</v>
      </c>
    </row>
    <row r="34" spans="1:10" ht="15.75" customHeight="1" x14ac:dyDescent="0.35">
      <c r="A34" t="s">
        <v>196</v>
      </c>
      <c r="B34" s="87" t="s">
        <v>239</v>
      </c>
      <c r="C34">
        <v>0</v>
      </c>
      <c r="D34">
        <v>0</v>
      </c>
      <c r="E34">
        <v>0</v>
      </c>
      <c r="F34">
        <v>5.5</v>
      </c>
      <c r="G34">
        <v>4</v>
      </c>
      <c r="H34">
        <v>0</v>
      </c>
      <c r="I34">
        <v>0</v>
      </c>
      <c r="J34">
        <v>9.5</v>
      </c>
    </row>
    <row r="35" spans="1:10" ht="15.75" customHeight="1" x14ac:dyDescent="0.35">
      <c r="A35" t="s">
        <v>30</v>
      </c>
      <c r="B35" s="87" t="s">
        <v>239</v>
      </c>
      <c r="C35">
        <v>11.5</v>
      </c>
      <c r="D35">
        <v>9.5</v>
      </c>
      <c r="E35">
        <v>3</v>
      </c>
      <c r="F35">
        <v>9.5</v>
      </c>
      <c r="G35">
        <v>0</v>
      </c>
      <c r="H35">
        <v>3.5</v>
      </c>
      <c r="I35">
        <v>8.5</v>
      </c>
      <c r="J35">
        <v>45.5</v>
      </c>
    </row>
    <row r="36" spans="1:10" ht="15.75" customHeight="1" x14ac:dyDescent="0.35">
      <c r="A36" t="s">
        <v>104</v>
      </c>
      <c r="B36" s="87" t="s">
        <v>240</v>
      </c>
      <c r="C36">
        <v>11</v>
      </c>
      <c r="D36">
        <v>3.5</v>
      </c>
      <c r="E36">
        <v>0</v>
      </c>
      <c r="F36">
        <v>0</v>
      </c>
      <c r="G36">
        <v>3</v>
      </c>
      <c r="H36">
        <v>0</v>
      </c>
      <c r="I36">
        <v>0</v>
      </c>
      <c r="J36">
        <v>17.5</v>
      </c>
    </row>
    <row r="37" spans="1:10" ht="15.75" customHeight="1" x14ac:dyDescent="0.35">
      <c r="A37" t="s">
        <v>105</v>
      </c>
      <c r="B37" s="87" t="s">
        <v>240</v>
      </c>
      <c r="C37">
        <v>0</v>
      </c>
      <c r="D37">
        <v>8</v>
      </c>
      <c r="E37">
        <v>1.5</v>
      </c>
      <c r="F37">
        <v>0</v>
      </c>
      <c r="G37">
        <v>0</v>
      </c>
      <c r="H37">
        <v>4</v>
      </c>
      <c r="I37">
        <v>2.5</v>
      </c>
      <c r="J37">
        <v>16</v>
      </c>
    </row>
    <row r="38" spans="1:10" ht="15.75" customHeight="1" x14ac:dyDescent="0.35">
      <c r="A38" t="s">
        <v>124</v>
      </c>
      <c r="B38" s="87" t="s">
        <v>239</v>
      </c>
      <c r="C38">
        <v>3</v>
      </c>
      <c r="D38">
        <v>3</v>
      </c>
      <c r="E38">
        <v>2.5</v>
      </c>
      <c r="F38">
        <v>0</v>
      </c>
      <c r="G38">
        <v>5</v>
      </c>
      <c r="H38">
        <v>3</v>
      </c>
      <c r="I38">
        <v>6.5</v>
      </c>
      <c r="J38">
        <v>23</v>
      </c>
    </row>
    <row r="39" spans="1:10" ht="15.75" customHeight="1" x14ac:dyDescent="0.35">
      <c r="A39" t="s">
        <v>201</v>
      </c>
      <c r="B39" s="87" t="s">
        <v>239</v>
      </c>
      <c r="C39">
        <v>0</v>
      </c>
      <c r="D39">
        <v>0</v>
      </c>
      <c r="E39">
        <v>0</v>
      </c>
      <c r="F39">
        <v>0</v>
      </c>
      <c r="G39">
        <v>0</v>
      </c>
      <c r="H39">
        <v>2.5</v>
      </c>
      <c r="I39">
        <v>8.5</v>
      </c>
      <c r="J39">
        <v>11</v>
      </c>
    </row>
    <row r="40" spans="1:10" ht="15.75" customHeight="1" x14ac:dyDescent="0.35">
      <c r="A40" t="s">
        <v>59</v>
      </c>
      <c r="B40" s="87" t="s">
        <v>240</v>
      </c>
      <c r="C40">
        <v>4.5</v>
      </c>
      <c r="D40">
        <v>8.5</v>
      </c>
      <c r="E40">
        <v>3.5</v>
      </c>
      <c r="F40">
        <v>10.5</v>
      </c>
      <c r="G40">
        <v>7</v>
      </c>
      <c r="H40">
        <v>12.5</v>
      </c>
      <c r="I40">
        <v>2.5</v>
      </c>
      <c r="J40">
        <v>49</v>
      </c>
    </row>
    <row r="41" spans="1:10" ht="15.75" customHeight="1" x14ac:dyDescent="0.35">
      <c r="A41" t="s">
        <v>213</v>
      </c>
      <c r="B41" s="87" t="s">
        <v>240</v>
      </c>
      <c r="C41">
        <v>0</v>
      </c>
      <c r="D41">
        <v>0.5</v>
      </c>
      <c r="E41">
        <v>0</v>
      </c>
      <c r="F41">
        <v>0</v>
      </c>
      <c r="G41">
        <v>0</v>
      </c>
      <c r="H41">
        <v>0</v>
      </c>
      <c r="I41">
        <v>0</v>
      </c>
      <c r="J41">
        <v>0.5</v>
      </c>
    </row>
    <row r="42" spans="1:10" ht="15.75" customHeight="1" x14ac:dyDescent="0.35">
      <c r="A42" t="s">
        <v>86</v>
      </c>
      <c r="B42" s="87" t="s">
        <v>240</v>
      </c>
      <c r="C42">
        <v>0</v>
      </c>
      <c r="D42">
        <v>0</v>
      </c>
      <c r="E42">
        <v>0</v>
      </c>
      <c r="F42">
        <v>0</v>
      </c>
      <c r="G42">
        <v>8</v>
      </c>
      <c r="H42">
        <v>0</v>
      </c>
      <c r="I42">
        <v>0</v>
      </c>
      <c r="J42">
        <v>8</v>
      </c>
    </row>
    <row r="43" spans="1:10" ht="15.75" customHeight="1" x14ac:dyDescent="0.35">
      <c r="A43" t="s">
        <v>222</v>
      </c>
      <c r="B43" s="87" t="s">
        <v>240</v>
      </c>
      <c r="C43">
        <v>0</v>
      </c>
      <c r="D43">
        <v>0</v>
      </c>
      <c r="E43">
        <v>0</v>
      </c>
      <c r="F43">
        <v>0.5</v>
      </c>
      <c r="G43">
        <v>0</v>
      </c>
      <c r="H43">
        <v>2</v>
      </c>
      <c r="I43">
        <v>0</v>
      </c>
      <c r="J43">
        <v>2.5</v>
      </c>
    </row>
    <row r="44" spans="1:10" ht="15.75" customHeight="1" x14ac:dyDescent="0.35">
      <c r="A44" t="s">
        <v>226</v>
      </c>
      <c r="B44" s="87" t="s">
        <v>240</v>
      </c>
      <c r="C44">
        <v>0</v>
      </c>
      <c r="D44">
        <v>0</v>
      </c>
      <c r="E44">
        <v>0</v>
      </c>
      <c r="F44">
        <v>0</v>
      </c>
      <c r="G44">
        <v>0.5</v>
      </c>
      <c r="H44">
        <v>0</v>
      </c>
      <c r="I44">
        <v>0</v>
      </c>
      <c r="J44">
        <v>0.5</v>
      </c>
    </row>
    <row r="45" spans="1:10" ht="15.75" customHeight="1" x14ac:dyDescent="0.35">
      <c r="A45" t="s">
        <v>28</v>
      </c>
      <c r="B45" s="87" t="s">
        <v>240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4</v>
      </c>
      <c r="J45">
        <v>4</v>
      </c>
    </row>
    <row r="46" spans="1:10" ht="15.75" customHeight="1" x14ac:dyDescent="0.35">
      <c r="A46" t="s">
        <v>22</v>
      </c>
      <c r="B46" s="87" t="s">
        <v>239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6.5</v>
      </c>
      <c r="J46">
        <v>6.5</v>
      </c>
    </row>
    <row r="47" spans="1:10" ht="15.75" customHeight="1" x14ac:dyDescent="0.35">
      <c r="A47" t="s">
        <v>194</v>
      </c>
      <c r="B47" s="87" t="s">
        <v>239</v>
      </c>
      <c r="C47">
        <v>0</v>
      </c>
      <c r="D47">
        <v>0</v>
      </c>
      <c r="E47">
        <v>0</v>
      </c>
      <c r="F47">
        <v>5.5</v>
      </c>
      <c r="G47">
        <v>0</v>
      </c>
      <c r="H47">
        <v>0</v>
      </c>
      <c r="I47">
        <v>0</v>
      </c>
      <c r="J47">
        <v>5.5</v>
      </c>
    </row>
    <row r="48" spans="1:10" ht="15.75" customHeight="1" x14ac:dyDescent="0.35">
      <c r="A48" t="s">
        <v>221</v>
      </c>
      <c r="B48" s="87" t="s">
        <v>240</v>
      </c>
      <c r="C48">
        <v>0</v>
      </c>
      <c r="D48">
        <v>0</v>
      </c>
      <c r="E48">
        <v>0</v>
      </c>
      <c r="F48">
        <v>6.5</v>
      </c>
      <c r="G48">
        <v>0</v>
      </c>
      <c r="H48">
        <v>0</v>
      </c>
      <c r="I48">
        <v>0</v>
      </c>
      <c r="J48">
        <v>6.5</v>
      </c>
    </row>
    <row r="49" spans="1:10" ht="15.75" customHeight="1" x14ac:dyDescent="0.35">
      <c r="A49" t="s">
        <v>237</v>
      </c>
      <c r="B49" s="87" t="s">
        <v>240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0.5</v>
      </c>
      <c r="J49">
        <v>0.5</v>
      </c>
    </row>
    <row r="50" spans="1:10" ht="15.75" customHeight="1" x14ac:dyDescent="0.35">
      <c r="A50" t="s">
        <v>185</v>
      </c>
      <c r="B50" s="87" t="s">
        <v>239</v>
      </c>
      <c r="C50">
        <v>0</v>
      </c>
      <c r="D50">
        <v>8.5</v>
      </c>
      <c r="E50">
        <v>3.5</v>
      </c>
      <c r="F50">
        <v>0</v>
      </c>
      <c r="G50">
        <v>0</v>
      </c>
      <c r="H50">
        <v>0</v>
      </c>
      <c r="I50">
        <v>0</v>
      </c>
      <c r="J50">
        <v>12</v>
      </c>
    </row>
    <row r="51" spans="1:10" ht="15.75" customHeight="1" x14ac:dyDescent="0.35">
      <c r="A51" t="s">
        <v>232</v>
      </c>
      <c r="B51" s="87" t="s">
        <v>240</v>
      </c>
      <c r="C51">
        <v>0</v>
      </c>
      <c r="D51">
        <v>0</v>
      </c>
      <c r="E51">
        <v>0</v>
      </c>
      <c r="F51">
        <v>0</v>
      </c>
      <c r="G51">
        <v>3.5</v>
      </c>
      <c r="H51">
        <v>0</v>
      </c>
      <c r="I51">
        <v>0</v>
      </c>
      <c r="J51">
        <v>3.5</v>
      </c>
    </row>
    <row r="52" spans="1:10" ht="15.75" customHeight="1" x14ac:dyDescent="0.35">
      <c r="A52" t="s">
        <v>211</v>
      </c>
      <c r="B52" s="87" t="s">
        <v>240</v>
      </c>
      <c r="C52">
        <v>0</v>
      </c>
      <c r="D52">
        <v>0.5</v>
      </c>
      <c r="E52">
        <v>0</v>
      </c>
      <c r="F52">
        <v>0</v>
      </c>
      <c r="G52">
        <v>0</v>
      </c>
      <c r="H52">
        <v>3</v>
      </c>
      <c r="I52">
        <v>0</v>
      </c>
      <c r="J52">
        <v>3.5</v>
      </c>
    </row>
    <row r="53" spans="1:10" ht="15.75" customHeight="1" x14ac:dyDescent="0.35">
      <c r="A53" t="s">
        <v>203</v>
      </c>
      <c r="B53" s="87" t="s">
        <v>240</v>
      </c>
      <c r="C53">
        <v>4.5</v>
      </c>
      <c r="D53">
        <v>0.5</v>
      </c>
      <c r="E53">
        <v>0</v>
      </c>
      <c r="F53">
        <v>0</v>
      </c>
      <c r="G53">
        <v>0</v>
      </c>
      <c r="H53">
        <v>0</v>
      </c>
      <c r="I53">
        <v>0</v>
      </c>
      <c r="J53">
        <v>5</v>
      </c>
    </row>
    <row r="54" spans="1:10" ht="15.75" customHeight="1" x14ac:dyDescent="0.35">
      <c r="A54" t="s">
        <v>231</v>
      </c>
      <c r="B54" s="87" t="s">
        <v>240</v>
      </c>
      <c r="C54">
        <v>0</v>
      </c>
      <c r="D54">
        <v>0</v>
      </c>
      <c r="E54">
        <v>0</v>
      </c>
      <c r="F54">
        <v>0</v>
      </c>
      <c r="G54">
        <v>3.5</v>
      </c>
      <c r="H54">
        <v>0</v>
      </c>
      <c r="I54">
        <v>0</v>
      </c>
      <c r="J54">
        <v>3.5</v>
      </c>
    </row>
    <row r="55" spans="1:10" ht="15.75" customHeight="1" x14ac:dyDescent="0.35">
      <c r="A55" t="s">
        <v>138</v>
      </c>
      <c r="B55" s="87" t="s">
        <v>239</v>
      </c>
      <c r="C55">
        <v>0</v>
      </c>
      <c r="D55">
        <v>0</v>
      </c>
      <c r="E55">
        <v>0</v>
      </c>
      <c r="F55">
        <v>5.5</v>
      </c>
      <c r="G55">
        <v>5</v>
      </c>
      <c r="H55">
        <v>0</v>
      </c>
      <c r="I55">
        <v>0</v>
      </c>
      <c r="J55">
        <v>10.5</v>
      </c>
    </row>
    <row r="56" spans="1:10" ht="15.75" customHeight="1" x14ac:dyDescent="0.35">
      <c r="A56" t="s">
        <v>204</v>
      </c>
      <c r="B56" s="87" t="s">
        <v>240</v>
      </c>
      <c r="C56">
        <v>1.5</v>
      </c>
      <c r="D56">
        <v>3.5</v>
      </c>
      <c r="E56">
        <v>3.5</v>
      </c>
      <c r="F56">
        <v>0</v>
      </c>
      <c r="G56">
        <v>11.5</v>
      </c>
      <c r="H56">
        <v>1.5</v>
      </c>
      <c r="I56">
        <v>3.5</v>
      </c>
      <c r="J56">
        <v>25</v>
      </c>
    </row>
    <row r="57" spans="1:10" ht="15.75" customHeight="1" x14ac:dyDescent="0.35">
      <c r="A57" t="s">
        <v>20</v>
      </c>
      <c r="B57" s="87" t="s">
        <v>240</v>
      </c>
      <c r="C57">
        <v>1.5</v>
      </c>
      <c r="D57">
        <v>3</v>
      </c>
      <c r="E57">
        <v>0.5</v>
      </c>
      <c r="F57">
        <v>0</v>
      </c>
      <c r="G57">
        <v>0</v>
      </c>
      <c r="H57">
        <v>0</v>
      </c>
      <c r="I57">
        <v>2.5</v>
      </c>
      <c r="J57">
        <v>7.5</v>
      </c>
    </row>
    <row r="58" spans="1:10" ht="15.75" customHeight="1" x14ac:dyDescent="0.35">
      <c r="A58" t="s">
        <v>141</v>
      </c>
      <c r="B58" s="87" t="s">
        <v>239</v>
      </c>
      <c r="C58">
        <v>0</v>
      </c>
      <c r="D58">
        <v>2.5</v>
      </c>
      <c r="E58">
        <v>0</v>
      </c>
      <c r="F58">
        <v>2.5</v>
      </c>
      <c r="G58">
        <v>6.5</v>
      </c>
      <c r="H58">
        <v>2.5</v>
      </c>
      <c r="I58">
        <v>0</v>
      </c>
      <c r="J58">
        <v>14</v>
      </c>
    </row>
    <row r="59" spans="1:10" ht="15.75" customHeight="1" x14ac:dyDescent="0.35">
      <c r="A59" t="s">
        <v>81</v>
      </c>
      <c r="B59" s="87" t="s">
        <v>240</v>
      </c>
      <c r="C59">
        <v>0</v>
      </c>
      <c r="D59">
        <v>2.5</v>
      </c>
      <c r="E59">
        <v>0</v>
      </c>
      <c r="F59">
        <v>0</v>
      </c>
      <c r="G59">
        <v>0</v>
      </c>
      <c r="H59">
        <v>0</v>
      </c>
      <c r="I59">
        <v>0</v>
      </c>
      <c r="J59">
        <v>2.5</v>
      </c>
    </row>
    <row r="60" spans="1:10" ht="15.75" customHeight="1" x14ac:dyDescent="0.35">
      <c r="A60" t="s">
        <v>233</v>
      </c>
      <c r="B60" s="87" t="s">
        <v>240</v>
      </c>
      <c r="C60">
        <v>0</v>
      </c>
      <c r="D60">
        <v>0</v>
      </c>
      <c r="E60">
        <v>0</v>
      </c>
      <c r="F60">
        <v>0</v>
      </c>
      <c r="G60">
        <v>2.5</v>
      </c>
      <c r="H60">
        <v>0</v>
      </c>
      <c r="I60">
        <v>0</v>
      </c>
      <c r="J60">
        <v>2.5</v>
      </c>
    </row>
    <row r="61" spans="1:10" ht="15.75" customHeight="1" x14ac:dyDescent="0.35">
      <c r="A61" t="s">
        <v>227</v>
      </c>
      <c r="B61" s="87" t="s">
        <v>240</v>
      </c>
      <c r="C61">
        <v>0</v>
      </c>
      <c r="D61">
        <v>0</v>
      </c>
      <c r="E61">
        <v>0</v>
      </c>
      <c r="F61">
        <v>0</v>
      </c>
      <c r="G61">
        <v>3.5</v>
      </c>
      <c r="H61">
        <v>0</v>
      </c>
      <c r="I61">
        <v>0</v>
      </c>
      <c r="J61">
        <v>3.5</v>
      </c>
    </row>
    <row r="62" spans="1:10" ht="15.75" customHeight="1" x14ac:dyDescent="0.35">
      <c r="A62" t="s">
        <v>108</v>
      </c>
      <c r="B62" s="87" t="s">
        <v>240</v>
      </c>
      <c r="C62">
        <v>1.5</v>
      </c>
      <c r="D62">
        <v>0.5</v>
      </c>
      <c r="E62">
        <v>1.5</v>
      </c>
      <c r="F62">
        <v>0</v>
      </c>
      <c r="G62">
        <v>3</v>
      </c>
      <c r="H62">
        <v>3</v>
      </c>
      <c r="I62">
        <v>1.5</v>
      </c>
      <c r="J62">
        <v>11</v>
      </c>
    </row>
    <row r="63" spans="1:10" ht="15.75" customHeight="1" x14ac:dyDescent="0.35">
      <c r="A63" t="s">
        <v>90</v>
      </c>
      <c r="B63" s="87" t="s">
        <v>240</v>
      </c>
      <c r="C63">
        <v>0</v>
      </c>
      <c r="D63">
        <v>0</v>
      </c>
      <c r="E63">
        <v>0</v>
      </c>
      <c r="F63">
        <v>0</v>
      </c>
      <c r="G63">
        <v>2.5</v>
      </c>
      <c r="H63">
        <v>0</v>
      </c>
      <c r="I63">
        <v>0</v>
      </c>
      <c r="J63">
        <v>2.5</v>
      </c>
    </row>
    <row r="64" spans="1:10" ht="15.75" customHeight="1" x14ac:dyDescent="0.35">
      <c r="A64" t="s">
        <v>235</v>
      </c>
      <c r="B64" s="87" t="s">
        <v>240</v>
      </c>
      <c r="C64">
        <v>0</v>
      </c>
      <c r="D64">
        <v>0</v>
      </c>
      <c r="E64">
        <v>0</v>
      </c>
      <c r="F64">
        <v>0</v>
      </c>
      <c r="G64">
        <v>0</v>
      </c>
      <c r="H64">
        <v>10</v>
      </c>
      <c r="I64">
        <v>0</v>
      </c>
      <c r="J64">
        <v>10</v>
      </c>
    </row>
    <row r="65" spans="1:10" ht="15.75" customHeight="1" x14ac:dyDescent="0.35">
      <c r="A65" t="s">
        <v>236</v>
      </c>
      <c r="B65" s="87" t="s">
        <v>240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0.5</v>
      </c>
      <c r="J65">
        <v>0.5</v>
      </c>
    </row>
    <row r="66" spans="1:10" ht="15.75" customHeight="1" x14ac:dyDescent="0.35">
      <c r="A66" t="s">
        <v>215</v>
      </c>
      <c r="B66" s="87" t="s">
        <v>240</v>
      </c>
      <c r="C66">
        <v>0</v>
      </c>
      <c r="D66">
        <v>0.5</v>
      </c>
      <c r="E66">
        <v>0</v>
      </c>
      <c r="F66">
        <v>0</v>
      </c>
      <c r="G66">
        <v>0</v>
      </c>
      <c r="H66">
        <v>0.5</v>
      </c>
      <c r="I66">
        <v>0</v>
      </c>
      <c r="J66">
        <v>1</v>
      </c>
    </row>
    <row r="67" spans="1:10" ht="15.75" customHeight="1" x14ac:dyDescent="0.35">
      <c r="A67" t="s">
        <v>219</v>
      </c>
      <c r="B67" s="87" t="s">
        <v>240</v>
      </c>
      <c r="C67">
        <v>0</v>
      </c>
      <c r="D67">
        <v>1.5</v>
      </c>
      <c r="E67">
        <v>0</v>
      </c>
      <c r="F67">
        <v>0</v>
      </c>
      <c r="G67">
        <v>0</v>
      </c>
      <c r="H67">
        <v>0</v>
      </c>
      <c r="I67">
        <v>0</v>
      </c>
      <c r="J67">
        <v>1.5</v>
      </c>
    </row>
    <row r="68" spans="1:10" ht="15.75" customHeight="1" x14ac:dyDescent="0.35">
      <c r="A68" t="s">
        <v>209</v>
      </c>
      <c r="B68" s="87" t="s">
        <v>240</v>
      </c>
      <c r="C68">
        <v>0</v>
      </c>
      <c r="D68">
        <v>1.5</v>
      </c>
      <c r="E68">
        <v>0</v>
      </c>
      <c r="F68">
        <v>0</v>
      </c>
      <c r="G68">
        <v>0</v>
      </c>
      <c r="H68">
        <v>0</v>
      </c>
      <c r="I68">
        <v>0</v>
      </c>
      <c r="J68">
        <v>1.5</v>
      </c>
    </row>
    <row r="69" spans="1:10" ht="15.75" customHeight="1" x14ac:dyDescent="0.35">
      <c r="A69" t="s">
        <v>36</v>
      </c>
      <c r="B69" s="87" t="s">
        <v>240</v>
      </c>
      <c r="C69">
        <v>3</v>
      </c>
      <c r="D69">
        <v>8</v>
      </c>
      <c r="E69">
        <v>1.5</v>
      </c>
      <c r="F69">
        <v>0</v>
      </c>
      <c r="G69">
        <v>0</v>
      </c>
      <c r="H69">
        <v>4</v>
      </c>
      <c r="I69">
        <v>3.5</v>
      </c>
      <c r="J69">
        <v>20</v>
      </c>
    </row>
    <row r="70" spans="1:10" ht="15.75" customHeight="1" x14ac:dyDescent="0.35">
      <c r="A70" t="s">
        <v>229</v>
      </c>
      <c r="B70" s="87" t="s">
        <v>240</v>
      </c>
      <c r="C70">
        <v>0</v>
      </c>
      <c r="D70">
        <v>0</v>
      </c>
      <c r="E70">
        <v>0</v>
      </c>
      <c r="F70">
        <v>0</v>
      </c>
      <c r="G70">
        <v>3</v>
      </c>
      <c r="H70">
        <v>1.5</v>
      </c>
      <c r="I70">
        <v>0</v>
      </c>
      <c r="J70">
        <v>4.5</v>
      </c>
    </row>
    <row r="71" spans="1:10" ht="15.75" customHeight="1" x14ac:dyDescent="0.35">
      <c r="A71" t="s">
        <v>19</v>
      </c>
      <c r="B71" s="87" t="s">
        <v>240</v>
      </c>
      <c r="C71">
        <v>3.5</v>
      </c>
      <c r="D71">
        <v>3</v>
      </c>
      <c r="E71">
        <v>1.5</v>
      </c>
      <c r="F71">
        <v>1.5</v>
      </c>
      <c r="G71">
        <v>0</v>
      </c>
      <c r="H71">
        <v>0</v>
      </c>
      <c r="I71">
        <v>1.5</v>
      </c>
      <c r="J71">
        <v>11</v>
      </c>
    </row>
    <row r="72" spans="1:10" ht="15.75" customHeight="1" x14ac:dyDescent="0.35">
      <c r="A72" t="s">
        <v>16</v>
      </c>
      <c r="B72" s="87" t="s">
        <v>239</v>
      </c>
      <c r="C72">
        <v>0</v>
      </c>
      <c r="D72">
        <v>0</v>
      </c>
      <c r="E72">
        <v>1.5</v>
      </c>
      <c r="F72">
        <v>1.5</v>
      </c>
      <c r="G72">
        <v>0</v>
      </c>
      <c r="H72">
        <v>2.5</v>
      </c>
      <c r="I72">
        <v>2</v>
      </c>
      <c r="J72">
        <v>7.5</v>
      </c>
    </row>
    <row r="73" spans="1:10" ht="15.75" customHeight="1" x14ac:dyDescent="0.35">
      <c r="A73" t="s">
        <v>62</v>
      </c>
      <c r="B73" s="87" t="s">
        <v>240</v>
      </c>
      <c r="C73">
        <v>1.5</v>
      </c>
      <c r="D73">
        <v>2.5</v>
      </c>
      <c r="E73">
        <v>0.5</v>
      </c>
      <c r="F73">
        <v>1.5</v>
      </c>
      <c r="G73">
        <v>0</v>
      </c>
      <c r="H73">
        <v>0</v>
      </c>
      <c r="I73">
        <v>1.5</v>
      </c>
      <c r="J73">
        <v>7.5</v>
      </c>
    </row>
    <row r="74" spans="1:10" ht="15.75" customHeight="1" x14ac:dyDescent="0.35">
      <c r="A74" t="s">
        <v>32</v>
      </c>
      <c r="B74" s="87" t="s">
        <v>240</v>
      </c>
      <c r="C74">
        <v>6.5</v>
      </c>
      <c r="D74">
        <v>2.5</v>
      </c>
      <c r="E74">
        <v>0</v>
      </c>
      <c r="F74">
        <v>0</v>
      </c>
      <c r="G74">
        <v>3</v>
      </c>
      <c r="H74">
        <v>1.5</v>
      </c>
      <c r="I74">
        <v>0</v>
      </c>
      <c r="J74">
        <v>13.5</v>
      </c>
    </row>
    <row r="75" spans="1:10" ht="15.75" customHeight="1" x14ac:dyDescent="0.35">
      <c r="A75" t="s">
        <v>42</v>
      </c>
      <c r="B75" s="87" t="s">
        <v>240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1.5</v>
      </c>
      <c r="J75">
        <v>1.5</v>
      </c>
    </row>
    <row r="76" spans="1:10" ht="15.75" customHeight="1" x14ac:dyDescent="0.35">
      <c r="A76" t="s">
        <v>106</v>
      </c>
      <c r="B76" s="87" t="s">
        <v>240</v>
      </c>
      <c r="C76">
        <v>0</v>
      </c>
      <c r="D76">
        <v>1.5</v>
      </c>
      <c r="E76">
        <v>0</v>
      </c>
      <c r="F76">
        <v>2.5</v>
      </c>
      <c r="G76">
        <v>2.5</v>
      </c>
      <c r="H76">
        <v>1.5</v>
      </c>
      <c r="I76">
        <v>0</v>
      </c>
      <c r="J76">
        <v>8</v>
      </c>
    </row>
    <row r="77" spans="1:10" ht="15.75" customHeight="1" x14ac:dyDescent="0.35">
      <c r="A77" t="s">
        <v>71</v>
      </c>
      <c r="B77" s="87" t="s">
        <v>240</v>
      </c>
      <c r="C77">
        <v>0</v>
      </c>
      <c r="D77">
        <v>0.5</v>
      </c>
      <c r="E77">
        <v>0</v>
      </c>
      <c r="F77">
        <v>0</v>
      </c>
      <c r="G77">
        <v>4.5</v>
      </c>
      <c r="H77">
        <v>3.5</v>
      </c>
      <c r="I77">
        <v>0</v>
      </c>
      <c r="J77">
        <v>8.5</v>
      </c>
    </row>
    <row r="78" spans="1:10" ht="15.75" customHeight="1" x14ac:dyDescent="0.35">
      <c r="A78" t="s">
        <v>14</v>
      </c>
      <c r="B78" s="87" t="s">
        <v>239</v>
      </c>
      <c r="C78">
        <v>0.5</v>
      </c>
      <c r="D78">
        <v>0.5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</row>
    <row r="79" spans="1:10" ht="15.75" customHeight="1" x14ac:dyDescent="0.35">
      <c r="A79" t="s">
        <v>182</v>
      </c>
      <c r="B79" s="87" t="s">
        <v>239</v>
      </c>
      <c r="C79">
        <v>2.5</v>
      </c>
      <c r="D79">
        <v>0</v>
      </c>
      <c r="E79">
        <v>0</v>
      </c>
      <c r="F79">
        <v>0</v>
      </c>
      <c r="G79">
        <v>1.5</v>
      </c>
      <c r="H79">
        <v>0</v>
      </c>
      <c r="I79">
        <v>0</v>
      </c>
      <c r="J79">
        <v>4</v>
      </c>
    </row>
    <row r="80" spans="1:10" ht="15.75" customHeight="1" x14ac:dyDescent="0.35">
      <c r="A80" t="s">
        <v>181</v>
      </c>
      <c r="B80" s="87" t="s">
        <v>239</v>
      </c>
      <c r="C80">
        <v>0.5</v>
      </c>
      <c r="D80">
        <v>2</v>
      </c>
      <c r="E80">
        <v>0</v>
      </c>
      <c r="F80">
        <v>0</v>
      </c>
      <c r="G80">
        <v>0</v>
      </c>
      <c r="H80">
        <v>0</v>
      </c>
      <c r="I80">
        <v>4</v>
      </c>
      <c r="J80">
        <v>6.5</v>
      </c>
    </row>
    <row r="81" spans="1:10" ht="15.75" customHeight="1" x14ac:dyDescent="0.35">
      <c r="A81" t="s">
        <v>44</v>
      </c>
      <c r="B81" s="87" t="s">
        <v>240</v>
      </c>
      <c r="C81">
        <v>2.5</v>
      </c>
      <c r="D81">
        <v>2</v>
      </c>
      <c r="E81">
        <v>1.5</v>
      </c>
      <c r="F81">
        <v>0</v>
      </c>
      <c r="G81">
        <v>4</v>
      </c>
      <c r="H81">
        <v>1.5</v>
      </c>
      <c r="I81">
        <v>1.5</v>
      </c>
      <c r="J81">
        <v>13</v>
      </c>
    </row>
    <row r="82" spans="1:10" ht="15.75" customHeight="1" x14ac:dyDescent="0.35">
      <c r="A82" t="s">
        <v>23</v>
      </c>
      <c r="B82" s="87" t="s">
        <v>239</v>
      </c>
      <c r="C82">
        <v>2</v>
      </c>
      <c r="D82">
        <v>2.5</v>
      </c>
      <c r="E82">
        <v>1.5</v>
      </c>
      <c r="F82">
        <v>0</v>
      </c>
      <c r="G82">
        <v>0</v>
      </c>
      <c r="H82">
        <v>0</v>
      </c>
      <c r="I82">
        <v>1.5</v>
      </c>
      <c r="J82">
        <v>7.5</v>
      </c>
    </row>
    <row r="83" spans="1:10" ht="15.75" customHeight="1" x14ac:dyDescent="0.35">
      <c r="A83" t="s">
        <v>195</v>
      </c>
      <c r="B83" s="87" t="s">
        <v>239</v>
      </c>
      <c r="C83">
        <v>0</v>
      </c>
      <c r="D83">
        <v>0</v>
      </c>
      <c r="E83">
        <v>0</v>
      </c>
      <c r="F83">
        <v>5.5</v>
      </c>
      <c r="G83">
        <v>3.5</v>
      </c>
      <c r="H83">
        <v>2.5</v>
      </c>
      <c r="I83">
        <v>2</v>
      </c>
      <c r="J83">
        <v>13.5</v>
      </c>
    </row>
    <row r="84" spans="1:10" ht="15.75" customHeight="1" x14ac:dyDescent="0.35">
      <c r="A84" t="s">
        <v>190</v>
      </c>
      <c r="B84" s="87" t="s">
        <v>239</v>
      </c>
      <c r="C84">
        <v>0</v>
      </c>
      <c r="D84">
        <v>0</v>
      </c>
      <c r="E84">
        <v>1.5</v>
      </c>
      <c r="F84">
        <v>0</v>
      </c>
      <c r="G84">
        <v>0</v>
      </c>
      <c r="H84">
        <v>0</v>
      </c>
      <c r="I84">
        <v>0</v>
      </c>
      <c r="J84">
        <v>1.5</v>
      </c>
    </row>
    <row r="85" spans="1:10" ht="15.75" customHeight="1" x14ac:dyDescent="0.35">
      <c r="A85" t="s">
        <v>4</v>
      </c>
      <c r="B85" s="87" t="s">
        <v>239</v>
      </c>
      <c r="C85">
        <v>2.5</v>
      </c>
      <c r="D85">
        <v>7.5</v>
      </c>
      <c r="E85">
        <v>0</v>
      </c>
      <c r="F85">
        <v>0</v>
      </c>
      <c r="G85">
        <v>8</v>
      </c>
      <c r="H85">
        <v>1.5</v>
      </c>
      <c r="I85">
        <v>9.5</v>
      </c>
      <c r="J85">
        <v>29</v>
      </c>
    </row>
    <row r="86" spans="1:10" ht="15.75" customHeight="1" x14ac:dyDescent="0.35">
      <c r="A86" t="s">
        <v>189</v>
      </c>
      <c r="B86" s="87" t="s">
        <v>239</v>
      </c>
      <c r="C86">
        <v>0</v>
      </c>
      <c r="D86">
        <v>0</v>
      </c>
      <c r="E86">
        <v>3</v>
      </c>
      <c r="F86">
        <v>9.5</v>
      </c>
      <c r="G86">
        <v>6.5</v>
      </c>
      <c r="H86">
        <v>2.5</v>
      </c>
      <c r="I86">
        <v>4.5</v>
      </c>
      <c r="J86">
        <v>26</v>
      </c>
    </row>
    <row r="87" spans="1:10" ht="15.75" customHeight="1" x14ac:dyDescent="0.35">
      <c r="A87" t="s">
        <v>34</v>
      </c>
      <c r="B87" s="87" t="s">
        <v>240</v>
      </c>
      <c r="C87">
        <v>10.5</v>
      </c>
      <c r="D87">
        <v>9.5</v>
      </c>
      <c r="E87">
        <v>6.5</v>
      </c>
      <c r="F87">
        <v>9.5</v>
      </c>
      <c r="G87">
        <v>12.5</v>
      </c>
      <c r="H87">
        <v>3.5</v>
      </c>
      <c r="I87">
        <v>0</v>
      </c>
      <c r="J87">
        <v>52</v>
      </c>
    </row>
    <row r="88" spans="1:10" ht="15.75" customHeight="1" x14ac:dyDescent="0.35">
      <c r="A88" t="s">
        <v>38</v>
      </c>
      <c r="B88" s="87" t="s">
        <v>239</v>
      </c>
      <c r="C88">
        <v>0</v>
      </c>
      <c r="D88">
        <v>3</v>
      </c>
      <c r="E88">
        <v>2.5</v>
      </c>
      <c r="F88">
        <v>0</v>
      </c>
      <c r="G88">
        <v>2.5</v>
      </c>
      <c r="H88">
        <v>0</v>
      </c>
      <c r="I88">
        <v>1.5</v>
      </c>
      <c r="J88">
        <v>9.5</v>
      </c>
    </row>
    <row r="89" spans="1:10" ht="15.75" customHeight="1" x14ac:dyDescent="0.35">
      <c r="A89" t="s">
        <v>218</v>
      </c>
      <c r="B89" s="87" t="s">
        <v>240</v>
      </c>
      <c r="C89">
        <v>0</v>
      </c>
      <c r="D89">
        <v>1.5</v>
      </c>
      <c r="E89">
        <v>0</v>
      </c>
      <c r="F89">
        <v>0</v>
      </c>
      <c r="G89">
        <v>0</v>
      </c>
      <c r="H89">
        <v>2</v>
      </c>
      <c r="I89">
        <v>0</v>
      </c>
      <c r="J89">
        <v>3.5</v>
      </c>
    </row>
    <row r="90" spans="1:10" ht="15.75" customHeight="1" x14ac:dyDescent="0.35">
      <c r="A90" t="s">
        <v>127</v>
      </c>
      <c r="B90" s="87" t="s">
        <v>239</v>
      </c>
      <c r="C90">
        <v>0</v>
      </c>
      <c r="D90">
        <v>2.5</v>
      </c>
      <c r="E90">
        <v>0</v>
      </c>
      <c r="F90">
        <v>2.5</v>
      </c>
      <c r="G90">
        <v>12</v>
      </c>
      <c r="H90">
        <v>2.5</v>
      </c>
      <c r="I90">
        <v>0</v>
      </c>
      <c r="J90">
        <v>19.5</v>
      </c>
    </row>
    <row r="91" spans="1:10" ht="15.75" customHeight="1" x14ac:dyDescent="0.35">
      <c r="A91" t="s">
        <v>149</v>
      </c>
      <c r="B91" s="87" t="s">
        <v>239</v>
      </c>
      <c r="C91">
        <v>0</v>
      </c>
      <c r="D91">
        <v>0</v>
      </c>
      <c r="E91">
        <v>0</v>
      </c>
      <c r="F91">
        <v>5.5</v>
      </c>
      <c r="G91">
        <v>2.5</v>
      </c>
      <c r="H91">
        <v>0</v>
      </c>
      <c r="I91">
        <v>0</v>
      </c>
      <c r="J91">
        <v>8</v>
      </c>
    </row>
    <row r="92" spans="1:10" ht="15.75" customHeight="1" x14ac:dyDescent="0.35">
      <c r="A92" t="s">
        <v>217</v>
      </c>
      <c r="B92" s="87" t="s">
        <v>240</v>
      </c>
      <c r="C92">
        <v>0</v>
      </c>
      <c r="D92">
        <v>0.5</v>
      </c>
      <c r="E92">
        <v>0</v>
      </c>
      <c r="F92">
        <v>0</v>
      </c>
      <c r="G92">
        <v>0</v>
      </c>
      <c r="H92">
        <v>0</v>
      </c>
      <c r="I92">
        <v>0</v>
      </c>
      <c r="J92">
        <v>0.5</v>
      </c>
    </row>
    <row r="93" spans="1:10" ht="15.75" customHeight="1" x14ac:dyDescent="0.35">
      <c r="A93" t="s">
        <v>35</v>
      </c>
      <c r="B93" s="87" t="s">
        <v>239</v>
      </c>
      <c r="C93">
        <v>4.5</v>
      </c>
      <c r="D93">
        <v>0</v>
      </c>
      <c r="E93">
        <v>3.5</v>
      </c>
      <c r="F93">
        <v>0</v>
      </c>
      <c r="G93">
        <v>7</v>
      </c>
      <c r="H93">
        <v>8.5</v>
      </c>
      <c r="I93">
        <v>4.5</v>
      </c>
      <c r="J93">
        <v>28</v>
      </c>
    </row>
    <row r="94" spans="1:10" ht="15.75" customHeight="1" x14ac:dyDescent="0.35">
      <c r="A94" t="s">
        <v>198</v>
      </c>
      <c r="B94" s="87" t="s">
        <v>239</v>
      </c>
      <c r="C94">
        <v>0</v>
      </c>
      <c r="D94">
        <v>0</v>
      </c>
      <c r="E94">
        <v>0</v>
      </c>
      <c r="F94">
        <v>5.5</v>
      </c>
      <c r="G94">
        <v>2</v>
      </c>
      <c r="H94">
        <v>0</v>
      </c>
      <c r="I94">
        <v>0</v>
      </c>
      <c r="J94">
        <v>7.5</v>
      </c>
    </row>
    <row r="95" spans="1:10" ht="15.75" customHeight="1" x14ac:dyDescent="0.35">
      <c r="A95" t="s">
        <v>60</v>
      </c>
      <c r="B95" s="87" t="s">
        <v>240</v>
      </c>
      <c r="C95">
        <v>4.5</v>
      </c>
      <c r="D95">
        <v>3</v>
      </c>
      <c r="E95">
        <v>1.5</v>
      </c>
      <c r="F95">
        <v>1.5</v>
      </c>
      <c r="G95">
        <v>0</v>
      </c>
      <c r="H95">
        <v>1.5</v>
      </c>
      <c r="I95">
        <v>1.5</v>
      </c>
      <c r="J95">
        <v>13.5</v>
      </c>
    </row>
    <row r="96" spans="1:10" ht="15.75" customHeight="1" x14ac:dyDescent="0.35">
      <c r="A96" t="s">
        <v>191</v>
      </c>
      <c r="B96" s="87" t="s">
        <v>239</v>
      </c>
      <c r="C96">
        <v>0</v>
      </c>
      <c r="D96">
        <v>0</v>
      </c>
      <c r="E96">
        <v>0</v>
      </c>
      <c r="F96">
        <v>2.5</v>
      </c>
      <c r="G96">
        <v>0</v>
      </c>
      <c r="H96">
        <v>6.5</v>
      </c>
      <c r="I96">
        <v>0</v>
      </c>
      <c r="J96">
        <v>9</v>
      </c>
    </row>
    <row r="97" spans="1:10" ht="15.75" customHeight="1" x14ac:dyDescent="0.35">
      <c r="A97" t="s">
        <v>126</v>
      </c>
      <c r="B97" s="87" t="s">
        <v>239</v>
      </c>
      <c r="C97">
        <v>0</v>
      </c>
      <c r="D97">
        <v>2.5</v>
      </c>
      <c r="E97">
        <v>0</v>
      </c>
      <c r="F97">
        <v>2.5</v>
      </c>
      <c r="G97">
        <v>6</v>
      </c>
      <c r="H97">
        <v>6.5</v>
      </c>
      <c r="I97">
        <v>0</v>
      </c>
      <c r="J97">
        <v>17.5</v>
      </c>
    </row>
    <row r="98" spans="1:10" ht="15.75" customHeight="1" x14ac:dyDescent="0.35">
      <c r="A98" t="s">
        <v>188</v>
      </c>
      <c r="B98" s="87" t="s">
        <v>239</v>
      </c>
      <c r="C98">
        <v>0</v>
      </c>
      <c r="D98">
        <v>2.5</v>
      </c>
      <c r="E98">
        <v>0</v>
      </c>
      <c r="F98">
        <v>2.5</v>
      </c>
      <c r="G98">
        <v>10</v>
      </c>
      <c r="H98">
        <v>2.5</v>
      </c>
      <c r="I98">
        <v>0</v>
      </c>
      <c r="J98">
        <v>17.5</v>
      </c>
    </row>
    <row r="99" spans="1:10" ht="15.75" customHeight="1" x14ac:dyDescent="0.35">
      <c r="A99" t="s">
        <v>80</v>
      </c>
      <c r="B99" s="87" t="s">
        <v>240</v>
      </c>
      <c r="C99">
        <v>4.5</v>
      </c>
      <c r="D99">
        <v>0</v>
      </c>
      <c r="E99">
        <v>0</v>
      </c>
      <c r="F99">
        <v>0</v>
      </c>
      <c r="G99">
        <v>11</v>
      </c>
      <c r="H99">
        <v>0</v>
      </c>
      <c r="I99">
        <v>0</v>
      </c>
      <c r="J99">
        <v>15.5</v>
      </c>
    </row>
    <row r="100" spans="1:10" ht="15.75" customHeight="1" x14ac:dyDescent="0.35">
      <c r="A100" t="s">
        <v>207</v>
      </c>
      <c r="B100" s="87" t="s">
        <v>240</v>
      </c>
      <c r="C100">
        <v>5.5</v>
      </c>
      <c r="D100">
        <v>2</v>
      </c>
      <c r="E100">
        <v>9</v>
      </c>
      <c r="F100">
        <v>0</v>
      </c>
      <c r="G100">
        <v>0</v>
      </c>
      <c r="H100">
        <v>2.5</v>
      </c>
      <c r="I100">
        <v>0</v>
      </c>
      <c r="J100">
        <v>19</v>
      </c>
    </row>
    <row r="101" spans="1:10" ht="15.75" customHeight="1" x14ac:dyDescent="0.35">
      <c r="A101" t="s">
        <v>207</v>
      </c>
      <c r="B101" s="87" t="s">
        <v>240</v>
      </c>
      <c r="C101">
        <v>0</v>
      </c>
      <c r="D101">
        <v>0</v>
      </c>
      <c r="E101">
        <v>1.5</v>
      </c>
      <c r="F101">
        <v>0</v>
      </c>
      <c r="G101">
        <v>0</v>
      </c>
      <c r="H101">
        <v>0</v>
      </c>
      <c r="I101">
        <v>0</v>
      </c>
      <c r="J101">
        <v>1.5</v>
      </c>
    </row>
    <row r="102" spans="1:10" ht="15.75" customHeight="1" x14ac:dyDescent="0.35">
      <c r="A102" t="s">
        <v>150</v>
      </c>
      <c r="B102" s="87" t="s">
        <v>239</v>
      </c>
      <c r="C102">
        <v>0</v>
      </c>
      <c r="D102">
        <v>0</v>
      </c>
      <c r="E102">
        <v>0</v>
      </c>
      <c r="F102">
        <v>5.5</v>
      </c>
      <c r="G102">
        <v>4.5</v>
      </c>
      <c r="H102">
        <v>0</v>
      </c>
      <c r="I102">
        <v>0</v>
      </c>
      <c r="J102">
        <v>10</v>
      </c>
    </row>
    <row r="103" spans="1:10" ht="15.75" customHeight="1" x14ac:dyDescent="0.35">
      <c r="A103" t="s">
        <v>98</v>
      </c>
      <c r="B103" s="87" t="s">
        <v>240</v>
      </c>
      <c r="C103">
        <v>8.5</v>
      </c>
      <c r="D103">
        <v>3.5</v>
      </c>
      <c r="E103">
        <v>10.5</v>
      </c>
      <c r="F103">
        <v>0</v>
      </c>
      <c r="G103">
        <v>2.5</v>
      </c>
      <c r="H103">
        <v>10</v>
      </c>
      <c r="I103">
        <v>10.5</v>
      </c>
      <c r="J103">
        <v>45.5</v>
      </c>
    </row>
    <row r="104" spans="1:10" ht="15.75" customHeight="1" x14ac:dyDescent="0.35">
      <c r="A104" t="s">
        <v>43</v>
      </c>
      <c r="B104" s="87" t="s">
        <v>240</v>
      </c>
      <c r="C104">
        <v>2.5</v>
      </c>
      <c r="D104">
        <v>3.5</v>
      </c>
      <c r="E104">
        <v>3</v>
      </c>
      <c r="F104">
        <v>0</v>
      </c>
      <c r="G104">
        <v>8</v>
      </c>
      <c r="H104">
        <v>8.5</v>
      </c>
      <c r="I104">
        <v>4.5</v>
      </c>
      <c r="J104">
        <v>30</v>
      </c>
    </row>
    <row r="105" spans="1:10" ht="15.75" customHeight="1" x14ac:dyDescent="0.35">
      <c r="A105" t="s">
        <v>76</v>
      </c>
      <c r="B105" s="87" t="s">
        <v>240</v>
      </c>
      <c r="C105">
        <v>0</v>
      </c>
      <c r="D105">
        <v>0</v>
      </c>
      <c r="E105">
        <v>0</v>
      </c>
      <c r="F105">
        <v>0</v>
      </c>
      <c r="G105">
        <v>7.5</v>
      </c>
      <c r="H105">
        <v>0</v>
      </c>
      <c r="I105">
        <v>0</v>
      </c>
      <c r="J105">
        <v>7.5</v>
      </c>
    </row>
    <row r="106" spans="1:10" ht="15.75" customHeight="1" x14ac:dyDescent="0.35">
      <c r="A106" t="s">
        <v>76</v>
      </c>
      <c r="B106" s="87" t="s">
        <v>240</v>
      </c>
      <c r="C106">
        <v>2.5</v>
      </c>
      <c r="D106">
        <v>0</v>
      </c>
      <c r="E106">
        <v>0</v>
      </c>
      <c r="F106">
        <v>0</v>
      </c>
      <c r="G106">
        <v>2.5</v>
      </c>
      <c r="H106">
        <v>0</v>
      </c>
      <c r="I106">
        <v>0</v>
      </c>
      <c r="J106">
        <v>5</v>
      </c>
    </row>
    <row r="107" spans="1:10" ht="15.75" customHeight="1" x14ac:dyDescent="0.35">
      <c r="A107" t="s">
        <v>224</v>
      </c>
      <c r="B107" s="87" t="s">
        <v>240</v>
      </c>
      <c r="C107">
        <v>0</v>
      </c>
      <c r="D107">
        <v>0</v>
      </c>
      <c r="E107">
        <v>0</v>
      </c>
      <c r="F107">
        <v>0</v>
      </c>
      <c r="G107">
        <v>1.5</v>
      </c>
      <c r="H107">
        <v>0</v>
      </c>
      <c r="I107">
        <v>0</v>
      </c>
      <c r="J107">
        <v>1.5</v>
      </c>
    </row>
    <row r="108" spans="1:10" ht="15.75" customHeight="1" x14ac:dyDescent="0.35">
      <c r="A108" t="s">
        <v>135</v>
      </c>
      <c r="B108" s="87" t="s">
        <v>239</v>
      </c>
      <c r="C108">
        <v>0</v>
      </c>
      <c r="D108">
        <v>0</v>
      </c>
      <c r="E108">
        <v>0</v>
      </c>
      <c r="F108">
        <v>5.5</v>
      </c>
      <c r="G108">
        <v>0</v>
      </c>
      <c r="H108">
        <v>0</v>
      </c>
      <c r="I108">
        <v>0</v>
      </c>
      <c r="J108">
        <v>5.5</v>
      </c>
    </row>
    <row r="109" spans="1:10" ht="15.75" customHeight="1" x14ac:dyDescent="0.35">
      <c r="A109" t="s">
        <v>183</v>
      </c>
      <c r="B109" s="87" t="s">
        <v>239</v>
      </c>
      <c r="C109">
        <v>8.5</v>
      </c>
      <c r="D109">
        <v>2.5</v>
      </c>
      <c r="E109">
        <v>1.5</v>
      </c>
      <c r="F109">
        <v>0</v>
      </c>
      <c r="G109">
        <v>1</v>
      </c>
      <c r="H109">
        <v>1.5</v>
      </c>
      <c r="I109">
        <v>3</v>
      </c>
      <c r="J109">
        <v>18</v>
      </c>
    </row>
    <row r="110" spans="1:10" ht="15.75" customHeight="1" x14ac:dyDescent="0.35">
      <c r="A110" t="s">
        <v>142</v>
      </c>
      <c r="B110" s="87" t="s">
        <v>239</v>
      </c>
      <c r="C110">
        <v>0</v>
      </c>
      <c r="D110">
        <v>0.5</v>
      </c>
      <c r="E110">
        <v>0</v>
      </c>
      <c r="F110">
        <v>0.5</v>
      </c>
      <c r="G110">
        <v>2</v>
      </c>
      <c r="H110">
        <v>3.5</v>
      </c>
      <c r="I110">
        <v>0</v>
      </c>
      <c r="J110">
        <v>6.5</v>
      </c>
    </row>
    <row r="111" spans="1:10" ht="15.75" customHeight="1" x14ac:dyDescent="0.35">
      <c r="A111" t="s">
        <v>39</v>
      </c>
      <c r="B111" s="87" t="s">
        <v>240</v>
      </c>
      <c r="C111">
        <v>0</v>
      </c>
      <c r="D111">
        <v>0.5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0.5</v>
      </c>
    </row>
    <row r="112" spans="1:10" ht="15.75" customHeight="1" x14ac:dyDescent="0.35">
      <c r="A112" t="s">
        <v>33</v>
      </c>
      <c r="B112" s="87" t="s">
        <v>239</v>
      </c>
      <c r="C112">
        <v>6</v>
      </c>
      <c r="D112">
        <v>9.5</v>
      </c>
      <c r="E112">
        <v>6.5</v>
      </c>
      <c r="F112">
        <v>6.5</v>
      </c>
      <c r="G112">
        <v>0</v>
      </c>
      <c r="H112">
        <v>2.5</v>
      </c>
      <c r="I112">
        <v>3</v>
      </c>
      <c r="J112">
        <v>34</v>
      </c>
    </row>
    <row r="113" spans="1:10" ht="15.75" customHeight="1" x14ac:dyDescent="0.35">
      <c r="A113" t="s">
        <v>184</v>
      </c>
      <c r="B113" s="87" t="s">
        <v>239</v>
      </c>
      <c r="C113">
        <v>0</v>
      </c>
      <c r="D113">
        <v>3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3</v>
      </c>
    </row>
    <row r="114" spans="1:10" ht="15.75" customHeight="1" x14ac:dyDescent="0.35">
      <c r="A114" t="s">
        <v>82</v>
      </c>
      <c r="B114" s="87" t="s">
        <v>240</v>
      </c>
      <c r="C114">
        <v>0</v>
      </c>
      <c r="D114">
        <v>1.5</v>
      </c>
      <c r="E114">
        <v>0</v>
      </c>
      <c r="F114">
        <v>2.5</v>
      </c>
      <c r="G114">
        <v>4</v>
      </c>
      <c r="H114">
        <v>2</v>
      </c>
      <c r="I114">
        <v>0</v>
      </c>
      <c r="J114">
        <v>10</v>
      </c>
    </row>
    <row r="115" spans="1:10" ht="15.75" customHeight="1" x14ac:dyDescent="0.35">
      <c r="A115" t="s">
        <v>214</v>
      </c>
      <c r="B115" s="87" t="s">
        <v>240</v>
      </c>
      <c r="C115">
        <v>0</v>
      </c>
      <c r="D115">
        <v>0.5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0.5</v>
      </c>
    </row>
    <row r="116" spans="1:10" ht="15.75" customHeight="1" x14ac:dyDescent="0.35">
      <c r="A116" t="s">
        <v>210</v>
      </c>
      <c r="B116" s="87" t="s">
        <v>240</v>
      </c>
      <c r="C116">
        <v>0</v>
      </c>
      <c r="D116">
        <v>0.5</v>
      </c>
      <c r="E116">
        <v>0</v>
      </c>
      <c r="F116">
        <v>0</v>
      </c>
      <c r="G116">
        <v>0</v>
      </c>
      <c r="H116">
        <v>3</v>
      </c>
      <c r="I116">
        <v>0</v>
      </c>
      <c r="J116">
        <v>3.5</v>
      </c>
    </row>
    <row r="117" spans="1:10" ht="15.75" customHeight="1" x14ac:dyDescent="0.35">
      <c r="A117" t="s">
        <v>208</v>
      </c>
      <c r="B117" s="87" t="s">
        <v>240</v>
      </c>
      <c r="C117">
        <v>0</v>
      </c>
      <c r="D117">
        <v>1.5</v>
      </c>
      <c r="E117">
        <v>0</v>
      </c>
      <c r="F117">
        <v>2.5</v>
      </c>
      <c r="G117">
        <v>1.5</v>
      </c>
      <c r="H117">
        <v>1.5</v>
      </c>
      <c r="I117">
        <v>0</v>
      </c>
      <c r="J117">
        <v>7</v>
      </c>
    </row>
    <row r="118" spans="1:10" ht="15.75" customHeight="1" x14ac:dyDescent="0.35">
      <c r="A118" t="s">
        <v>228</v>
      </c>
      <c r="B118" s="87" t="s">
        <v>240</v>
      </c>
      <c r="C118">
        <v>0</v>
      </c>
      <c r="D118">
        <v>0</v>
      </c>
      <c r="E118">
        <v>0</v>
      </c>
      <c r="F118">
        <v>0</v>
      </c>
      <c r="G118">
        <v>0.5</v>
      </c>
      <c r="H118">
        <v>0</v>
      </c>
      <c r="I118">
        <v>0</v>
      </c>
      <c r="J118">
        <v>0.5</v>
      </c>
    </row>
    <row r="119" spans="1:10" ht="15.75" customHeight="1" x14ac:dyDescent="0.35">
      <c r="A119" t="s">
        <v>197</v>
      </c>
      <c r="B119" s="87" t="s">
        <v>239</v>
      </c>
      <c r="C119">
        <v>0</v>
      </c>
      <c r="D119">
        <v>0</v>
      </c>
      <c r="E119">
        <v>0</v>
      </c>
      <c r="F119">
        <v>5.5</v>
      </c>
      <c r="G119">
        <v>4</v>
      </c>
      <c r="H119">
        <v>0</v>
      </c>
      <c r="I119">
        <v>0</v>
      </c>
      <c r="J119">
        <v>9.5</v>
      </c>
    </row>
    <row r="120" spans="1:10" ht="15.75" customHeight="1" x14ac:dyDescent="0.35">
      <c r="A120" t="s">
        <v>206</v>
      </c>
      <c r="B120" s="87" t="s">
        <v>240</v>
      </c>
      <c r="C120">
        <v>1.5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1.5</v>
      </c>
    </row>
    <row r="121" spans="1:10" ht="15.75" customHeight="1" x14ac:dyDescent="0.35">
      <c r="A121" t="s">
        <v>234</v>
      </c>
      <c r="B121" s="87" t="s">
        <v>240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2</v>
      </c>
      <c r="I121">
        <v>0</v>
      </c>
      <c r="J121">
        <v>2</v>
      </c>
    </row>
    <row r="122" spans="1:10" ht="15.75" customHeight="1" x14ac:dyDescent="0.35">
      <c r="A122" t="s">
        <v>84</v>
      </c>
      <c r="B122" s="87" t="s">
        <v>240</v>
      </c>
      <c r="C122">
        <v>5.5</v>
      </c>
      <c r="D122">
        <v>3.5</v>
      </c>
      <c r="E122">
        <v>6.5</v>
      </c>
      <c r="F122">
        <v>0</v>
      </c>
      <c r="G122">
        <v>20.5</v>
      </c>
      <c r="H122">
        <v>10</v>
      </c>
      <c r="I122">
        <v>2.5</v>
      </c>
      <c r="J122">
        <v>48.5</v>
      </c>
    </row>
    <row r="123" spans="1:10" ht="15.75" customHeight="1" x14ac:dyDescent="0.35">
      <c r="A123" t="s">
        <v>17</v>
      </c>
      <c r="B123" s="87" t="s">
        <v>239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2</v>
      </c>
      <c r="I123">
        <v>0</v>
      </c>
      <c r="J123">
        <v>2</v>
      </c>
    </row>
    <row r="124" spans="1:10" ht="15.75" customHeight="1" x14ac:dyDescent="0.35">
      <c r="A124" t="s">
        <v>3</v>
      </c>
      <c r="B124" s="87" t="s">
        <v>239</v>
      </c>
      <c r="C124">
        <v>2.5</v>
      </c>
      <c r="D124">
        <v>7.5</v>
      </c>
      <c r="E124">
        <v>3.5</v>
      </c>
      <c r="F124">
        <v>0</v>
      </c>
      <c r="G124">
        <v>11</v>
      </c>
      <c r="H124">
        <v>0</v>
      </c>
      <c r="I124">
        <v>0</v>
      </c>
      <c r="J124">
        <v>24.5</v>
      </c>
    </row>
    <row r="125" spans="1:10" ht="15.75" customHeight="1" x14ac:dyDescent="0.35">
      <c r="A125" t="s">
        <v>1</v>
      </c>
      <c r="B125" s="87" t="s">
        <v>239</v>
      </c>
      <c r="C125">
        <v>3</v>
      </c>
      <c r="D125">
        <v>7.5</v>
      </c>
      <c r="E125">
        <v>3.5</v>
      </c>
      <c r="F125">
        <v>1.5</v>
      </c>
      <c r="G125">
        <v>15</v>
      </c>
      <c r="H125">
        <v>1.5</v>
      </c>
      <c r="I125">
        <v>4.5</v>
      </c>
      <c r="J125">
        <v>36.5</v>
      </c>
    </row>
    <row r="126" spans="1:10" ht="15.75" customHeight="1" x14ac:dyDescent="0.35">
      <c r="A126" t="s">
        <v>29</v>
      </c>
      <c r="B126" s="87" t="s">
        <v>239</v>
      </c>
      <c r="C126">
        <v>0</v>
      </c>
      <c r="D126">
        <v>2.5</v>
      </c>
      <c r="E126">
        <v>1.5</v>
      </c>
      <c r="F126">
        <v>0</v>
      </c>
      <c r="G126">
        <v>0</v>
      </c>
      <c r="H126">
        <v>0</v>
      </c>
      <c r="I126">
        <v>0</v>
      </c>
      <c r="J126">
        <v>4</v>
      </c>
    </row>
    <row r="127" spans="1:10" ht="15.75" customHeight="1" x14ac:dyDescent="0.35">
      <c r="A127" t="s">
        <v>77</v>
      </c>
      <c r="B127" s="87" t="s">
        <v>240</v>
      </c>
      <c r="C127">
        <v>0</v>
      </c>
      <c r="D127">
        <v>0</v>
      </c>
      <c r="E127">
        <v>0</v>
      </c>
      <c r="F127">
        <v>0</v>
      </c>
      <c r="G127">
        <v>0.5</v>
      </c>
      <c r="H127">
        <v>0</v>
      </c>
      <c r="I127">
        <v>0</v>
      </c>
      <c r="J127">
        <v>0.5</v>
      </c>
    </row>
    <row r="128" spans="1:10" ht="15.75" customHeight="1" x14ac:dyDescent="0.35">
      <c r="A128" t="s">
        <v>25</v>
      </c>
      <c r="B128" s="87" t="s">
        <v>240</v>
      </c>
      <c r="C128">
        <v>0</v>
      </c>
      <c r="D128">
        <v>0.5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0.5</v>
      </c>
    </row>
    <row r="129" spans="1:10" ht="15.75" customHeight="1" x14ac:dyDescent="0.35">
      <c r="A129" t="s">
        <v>225</v>
      </c>
      <c r="B129" s="87" t="s">
        <v>240</v>
      </c>
      <c r="C129">
        <v>0</v>
      </c>
      <c r="D129">
        <v>0</v>
      </c>
      <c r="E129">
        <v>0</v>
      </c>
      <c r="F129">
        <v>0</v>
      </c>
      <c r="G129">
        <v>2.5</v>
      </c>
      <c r="H129">
        <v>0</v>
      </c>
      <c r="I129">
        <v>0</v>
      </c>
      <c r="J129">
        <v>2.5</v>
      </c>
    </row>
    <row r="130" spans="1:10" ht="15.75" customHeight="1" x14ac:dyDescent="0.35">
      <c r="A130" t="s">
        <v>7</v>
      </c>
      <c r="B130" s="87" t="s">
        <v>239</v>
      </c>
      <c r="C130">
        <v>0</v>
      </c>
      <c r="D130">
        <v>0</v>
      </c>
      <c r="E130">
        <v>0</v>
      </c>
      <c r="F130">
        <v>5.5</v>
      </c>
      <c r="G130">
        <v>7</v>
      </c>
      <c r="H130">
        <v>0</v>
      </c>
      <c r="I130">
        <v>0</v>
      </c>
      <c r="J130">
        <v>12.5</v>
      </c>
    </row>
    <row r="131" spans="1:10" ht="15.75" customHeight="1" x14ac:dyDescent="0.35">
      <c r="A131" t="s">
        <v>200</v>
      </c>
      <c r="B131" s="87" t="s">
        <v>239</v>
      </c>
      <c r="C131">
        <v>0</v>
      </c>
      <c r="D131">
        <v>0</v>
      </c>
      <c r="E131">
        <v>0</v>
      </c>
      <c r="F131">
        <v>5.5</v>
      </c>
      <c r="G131">
        <v>11</v>
      </c>
      <c r="H131">
        <v>0</v>
      </c>
      <c r="I131">
        <v>0</v>
      </c>
      <c r="J131">
        <v>16.5</v>
      </c>
    </row>
    <row r="132" spans="1:10" ht="15.75" customHeight="1" x14ac:dyDescent="0.35">
      <c r="A132" t="s">
        <v>6</v>
      </c>
      <c r="B132" s="87" t="s">
        <v>239</v>
      </c>
      <c r="C132">
        <v>8.5</v>
      </c>
      <c r="D132">
        <v>8.5</v>
      </c>
      <c r="E132">
        <v>0</v>
      </c>
      <c r="F132">
        <v>10.5</v>
      </c>
      <c r="G132">
        <v>20</v>
      </c>
      <c r="H132">
        <v>12.5</v>
      </c>
      <c r="I132">
        <v>2.5</v>
      </c>
      <c r="J132">
        <v>62.5</v>
      </c>
    </row>
    <row r="133" spans="1:10" ht="15.75" customHeight="1" x14ac:dyDescent="0.35">
      <c r="A133" t="s">
        <v>202</v>
      </c>
      <c r="B133" s="87" t="s">
        <v>239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0.5</v>
      </c>
      <c r="J133">
        <v>0.5</v>
      </c>
    </row>
    <row r="134" spans="1:10" ht="15.75" customHeight="1" x14ac:dyDescent="0.35"/>
    <row r="135" spans="1:10" ht="15.75" customHeight="1" x14ac:dyDescent="0.35"/>
    <row r="136" spans="1:10" ht="15.75" customHeight="1" x14ac:dyDescent="0.35"/>
    <row r="137" spans="1:10" ht="15.75" customHeight="1" x14ac:dyDescent="0.35"/>
    <row r="138" spans="1:10" ht="15.75" customHeight="1" x14ac:dyDescent="0.35"/>
    <row r="139" spans="1:10" ht="15.75" customHeight="1" x14ac:dyDescent="0.35"/>
    <row r="140" spans="1:10" ht="15.75" customHeight="1" x14ac:dyDescent="0.35"/>
    <row r="141" spans="1:10" ht="15.75" customHeight="1" x14ac:dyDescent="0.35"/>
    <row r="142" spans="1:10" ht="15.75" customHeight="1" x14ac:dyDescent="0.35"/>
    <row r="143" spans="1:10" ht="15.75" customHeight="1" x14ac:dyDescent="0.35"/>
    <row r="144" spans="1:10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sortState xmlns:xlrd2="http://schemas.microsoft.com/office/spreadsheetml/2017/richdata2" ref="A2:J133">
    <sortCondition ref="A2:A133"/>
  </sortState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9663F9CB3327468C559124A88A3051" ma:contentTypeVersion="19" ma:contentTypeDescription="Loo uus dokument" ma:contentTypeScope="" ma:versionID="dfbdcf2420fb19c6411afc8abd261234">
  <xsd:schema xmlns:xsd="http://www.w3.org/2001/XMLSchema" xmlns:xs="http://www.w3.org/2001/XMLSchema" xmlns:p="http://schemas.microsoft.com/office/2006/metadata/properties" xmlns:ns2="6a7c3a38-a9af-4b30-86c4-75b220cbe522" xmlns:ns3="82439605-e5a6-40dd-8fbc-436686443201" targetNamespace="http://schemas.microsoft.com/office/2006/metadata/properties" ma:root="true" ma:fieldsID="90899d081aadadf16475b4624b986c0d" ns2:_="" ns3:_="">
    <xsd:import namespace="6a7c3a38-a9af-4b30-86c4-75b220cbe522"/>
    <xsd:import namespace="82439605-e5a6-40dd-8fbc-4366864432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c3a38-a9af-4b30-86c4-75b220cbe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dc19ee88-cac1-46e7-ae7d-c61eda7688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39605-e5a6-40dd-8fbc-43668644320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470690d-59fa-4a67-a8f4-35ec206e036b}" ma:internalName="TaxCatchAll" ma:showField="CatchAllData" ma:web="82439605-e5a6-40dd-8fbc-4366864432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7c3a38-a9af-4b30-86c4-75b220cbe522">
      <Terms xmlns="http://schemas.microsoft.com/office/infopath/2007/PartnerControls"/>
    </lcf76f155ced4ddcb4097134ff3c332f>
    <TaxCatchAll xmlns="82439605-e5a6-40dd-8fbc-43668644320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42DDE4-67E0-4DB1-9A53-E1D75ECE9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7c3a38-a9af-4b30-86c4-75b220cbe522"/>
    <ds:schemaRef ds:uri="82439605-e5a6-40dd-8fbc-436686443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D4A2D-D194-40DB-B68B-FEE0F07DA690}">
  <ds:schemaRefs>
    <ds:schemaRef ds:uri="http://schemas.microsoft.com/office/2006/metadata/properties"/>
    <ds:schemaRef ds:uri="http://schemas.microsoft.com/office/infopath/2007/PartnerControls"/>
    <ds:schemaRef ds:uri="6a7c3a38-a9af-4b30-86c4-75b220cbe522"/>
    <ds:schemaRef ds:uri="82439605-e5a6-40dd-8fbc-436686443201"/>
  </ds:schemaRefs>
</ds:datastoreItem>
</file>

<file path=customXml/itemProps3.xml><?xml version="1.0" encoding="utf-8"?>
<ds:datastoreItem xmlns:ds="http://schemas.openxmlformats.org/officeDocument/2006/customXml" ds:itemID="{CD5C14E6-E615-43F4-B104-3A7A06300F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naised_suurtabel</vt:lpstr>
      <vt:lpstr>Leht1</vt:lpstr>
      <vt:lpstr>PUNKTITABEL</vt:lpstr>
      <vt:lpstr>Mehed 2023</vt:lpstr>
      <vt:lpstr>Boccia Tulemused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Asko2025</dc:creator>
  <cp:lastModifiedBy>Asko Uri</cp:lastModifiedBy>
  <dcterms:created xsi:type="dcterms:W3CDTF">2025-09-05T12:39:25Z</dcterms:created>
  <dcterms:modified xsi:type="dcterms:W3CDTF">2026-05-31T14:53:35Z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0x010100689663F9CB3327468C559124A88A3051</vt:lpwstr>
  </property>
  <property fmtid="{D5CDD505-2E9C-101B-9397-08002B2CF9AE}" pid="3" name="MediaServiceImageTags">
    <vt:lpwstr/>
  </property>
</Properties>
</file>